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tabRatio="560" activeTab="0"/>
  </bookViews>
  <sheets>
    <sheet name="specifikace VŘ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<sst xmlns="http://schemas.openxmlformats.org/spreadsheetml/2006/main" count="102" uniqueCount="62">
  <si>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prvek</t>
  </si>
  <si>
    <t>rozměr</t>
  </si>
  <si>
    <t xml:space="preserve">pol. </t>
  </si>
  <si>
    <t>ks</t>
  </si>
  <si>
    <t xml:space="preserve">cena celkem </t>
  </si>
  <si>
    <t>DPH</t>
  </si>
  <si>
    <t xml:space="preserve"> ! všechny položky včetně dopravy, průběžného a závěrečného úklidu, protiprachových opatření !</t>
  </si>
  <si>
    <t>stavební a montážní práce HSV+PSV</t>
  </si>
  <si>
    <t>kompl.</t>
  </si>
  <si>
    <t>xxxxxxxxxxxxxxx</t>
  </si>
  <si>
    <t>Celkem nabídka bez DPH</t>
  </si>
  <si>
    <t>CELKEM NABÍDKA vč. DPH</t>
  </si>
  <si>
    <t>cena za jednotku</t>
  </si>
  <si>
    <t>Př UK - rekonstrukce m.č.206 Viničná 7</t>
  </si>
  <si>
    <t>1.</t>
  </si>
  <si>
    <t>2.</t>
  </si>
  <si>
    <t>příprava pro nábytek a nosné kce nábytku</t>
  </si>
  <si>
    <t>3a</t>
  </si>
  <si>
    <t>sádrokartonová předstěna tl. 100 mm</t>
  </si>
  <si>
    <t>m2</t>
  </si>
  <si>
    <t>kulatého dřezu, spodních skříněk</t>
  </si>
  <si>
    <t>nosná kce pro nábytek dle výkresu</t>
  </si>
  <si>
    <t>vysoká stoj. baterie, reko přívodu a odpadu</t>
  </si>
  <si>
    <t>dl. á 1,5 m, zásobníkový ohřívač TUV 5 l</t>
  </si>
  <si>
    <t xml:space="preserve">nové PVC kvalitní </t>
  </si>
  <si>
    <t>zasekání stávajících rozvodů datové sítě 10m</t>
  </si>
  <si>
    <t>zaomítání, začištění</t>
  </si>
  <si>
    <t xml:space="preserve">dodávka a montáž kuchyňské linky 40šupl.+60skříňka vč. </t>
  </si>
  <si>
    <t>elektro - zasekání, začištění přívodu ke stávajícím</t>
  </si>
  <si>
    <t>zářivkám, rozdělení ovládání</t>
  </si>
  <si>
    <t>elektro - zasekání, začištění přívodu ke stávajícímu čidlu</t>
  </si>
  <si>
    <t xml:space="preserve">EPS </t>
  </si>
  <si>
    <t>nové elektro - přívod z rozvaděče za dveřmi</t>
  </si>
  <si>
    <t>přívod k lednicím 3 dvojzásuvky</t>
  </si>
  <si>
    <t>přívod kuchyňka (mikro, varná konv.)+osvětlení</t>
  </si>
  <si>
    <t>zásuvkový okruh obyč. 5 x 2 dvojzásuvky bílé šikmé</t>
  </si>
  <si>
    <t>zásuvkový okruh počítače 5 x 2 dvojzásuvky hnědé šikmé</t>
  </si>
  <si>
    <t>elektro - zásuvky 4 ks (modré) náhr. zdroj., přívod z hl. chodby 25 m</t>
  </si>
  <si>
    <t>vč. sekání, zaomítání, začištění, revize</t>
  </si>
  <si>
    <t>sekání, husí krky 26,32 mm, zaomítání, začištění, celkem 24 m od</t>
  </si>
  <si>
    <t>páteřního rozvodu</t>
  </si>
  <si>
    <t>slaboproud - datová síť 5 x (bez kabelů a zásuvek - jen příprava)</t>
  </si>
  <si>
    <t>ÚT demontáž 1 ks radiátoru, 1 ks montáž vč. spodního ventilu a</t>
  </si>
  <si>
    <t>horního termostat. ventilu + hlavice HEIMAYER, část reko přívodu</t>
  </si>
  <si>
    <t>nátěr</t>
  </si>
  <si>
    <t>dubový práh 140x60, nátěr transparentní</t>
  </si>
  <si>
    <t>1 ks</t>
  </si>
  <si>
    <t>reko dveří vstupních vč. zárubní, bezp. kování nové, nátěr</t>
  </si>
  <si>
    <t>plyn - přívod demontovat vč. karmy, kulový uzávěr na chodbě</t>
  </si>
  <si>
    <t>obklad u kuchyňky 1,20 x 60 cm sklo, resp. Lakobel</t>
  </si>
  <si>
    <t>větrání - ventilátor v okenní tabulce, mřížka ve dveřích 15x30 uzav.</t>
  </si>
  <si>
    <t>přívod ventilátor v okně</t>
  </si>
  <si>
    <t>žebřík do horních dvířek zavěšovací dl. 3 m</t>
  </si>
  <si>
    <t>malba stěn vč. škrábání</t>
  </si>
  <si>
    <t>demontáž a stěhování stávajícího vybav. (4ks budova+4ks chodba)</t>
  </si>
  <si>
    <t>horní skříňky kuch. linky (90 cm) dle nákresu</t>
  </si>
  <si>
    <t>demontáž původního PVC (6x3), stěrka na parkety</t>
  </si>
  <si>
    <r>
      <t>x</t>
    </r>
    <r>
      <rPr>
        <sz val="8"/>
        <rFont val="Arial"/>
        <family val="2"/>
      </rPr>
      <t>xxxxxxxxxxxxxx</t>
    </r>
  </si>
  <si>
    <t>slaboproud - telefon 2 x (bez kabelů a zásuvek - jen příprava)</t>
  </si>
  <si>
    <t>sekání, husí krky 26,32 mm, zaomítání, začištění, celkem 8 m od</t>
  </si>
  <si>
    <t xml:space="preserve">CELKEM </t>
  </si>
  <si>
    <t>protiprachová opatření - sousední prostory (přikrytí fólií)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</si>
</sst>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"/>
    <numFmt numFmtId="168" formatCode="#,##0.00_ ;\-#,##0.00\ "/>
    <numFmt numFmtId="169" formatCode="#,##0.0_ ;\-#,##0.0\ "/>
    <numFmt numFmtId="170" formatCode="#,##0_ ;\-#,##0\ "/>
    <numFmt numFmtId="171" formatCode="#,##0.0"/>
    <numFmt numFmtId="172" formatCode="[$-405]d\.\ mmmm\ yyyy"/>
    <numFmt numFmtId="173" formatCode="d/m/yyyy;@"/>
  </numFmts>
  <fonts count="52">
    <font>
      <sz val="10"/>
      <name val="Arial"/>
      <family val="0"/>
    </font>
    <font>
      <b/>
      <sz val="12"/>
      <name val="Arial"/>
      <family val="2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 CE"/>
      <family val="0"/>
    </font>
    <font>
      <sz val="9"/>
      <name val="Arial"/>
      <family val="0"/>
    </font>
    <font>
      <i/>
      <sz val="11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" fontId="6" fillId="33" borderId="0" xfId="0" applyNumberFormat="1" applyFont="1" applyFill="1" applyAlignment="1">
      <alignment/>
    </xf>
    <xf numFmtId="173" fontId="2" fillId="0" borderId="0" xfId="0" applyNumberFormat="1" applyFont="1" applyBorder="1" applyAlignment="1">
      <alignment horizontal="right"/>
    </xf>
    <xf numFmtId="0" fontId="5" fillId="34" borderId="0" xfId="0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4" fillId="0" borderId="23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4" fontId="6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6" fillId="33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37">
      <selection activeCell="E56" sqref="E56"/>
    </sheetView>
  </sheetViews>
  <sheetFormatPr defaultColWidth="8.28125" defaultRowHeight="12.75"/>
  <cols>
    <col min="1" max="1" width="8.28125" style="2" customWidth="1"/>
    <col min="2" max="2" width="63.28125" style="2" customWidth="1"/>
    <col min="3" max="3" width="24.140625" style="4" customWidth="1"/>
    <col min="4" max="4" width="9.421875" style="3" customWidth="1"/>
    <col min="5" max="5" width="14.8515625" style="2" customWidth="1"/>
    <col min="6" max="6" width="16.57421875" style="2" customWidth="1"/>
    <col min="7" max="10" width="8.28125" style="2" customWidth="1"/>
    <col min="11" max="11" width="12.421875" style="2" customWidth="1"/>
    <col min="12" max="12" width="7.28125" style="2" customWidth="1"/>
    <col min="13" max="16384" width="8.28125" style="2" customWidth="1"/>
  </cols>
  <sheetData>
    <row r="1" spans="1:6" s="1" customFormat="1" ht="18">
      <c r="A1" s="54" t="s">
        <v>13</v>
      </c>
      <c r="B1" s="13"/>
      <c r="C1" s="14"/>
      <c r="D1" s="15"/>
      <c r="E1" s="16"/>
      <c r="F1" s="16"/>
    </row>
    <row r="2" spans="1:6" s="1" customFormat="1" ht="15.75">
      <c r="A2" s="12"/>
      <c r="B2" s="13"/>
      <c r="C2" s="14"/>
      <c r="D2" s="15"/>
      <c r="E2" s="16"/>
      <c r="F2" s="16"/>
    </row>
    <row r="3" spans="1:6" s="1" customFormat="1" ht="15.75">
      <c r="A3" s="12"/>
      <c r="B3" s="13"/>
      <c r="C3" s="14"/>
      <c r="D3" s="15"/>
      <c r="E3" s="16"/>
      <c r="F3" s="48"/>
    </row>
    <row r="4" spans="1:6" s="8" customFormat="1" ht="12.75" customHeight="1">
      <c r="A4" s="20" t="s">
        <v>2</v>
      </c>
      <c r="B4" s="20" t="s">
        <v>0</v>
      </c>
      <c r="C4" s="20" t="s">
        <v>1</v>
      </c>
      <c r="D4" s="20" t="s">
        <v>3</v>
      </c>
      <c r="E4" s="17" t="s">
        <v>12</v>
      </c>
      <c r="F4" s="17" t="s">
        <v>4</v>
      </c>
    </row>
    <row r="5" spans="3:6" ht="14.25">
      <c r="C5" s="42"/>
      <c r="D5" s="41"/>
      <c r="E5" s="41"/>
      <c r="F5" s="41"/>
    </row>
    <row r="6" spans="1:6" ht="15.75">
      <c r="A6" s="19" t="s">
        <v>14</v>
      </c>
      <c r="B6" s="38" t="s">
        <v>7</v>
      </c>
      <c r="C6" s="22"/>
      <c r="E6" s="23"/>
      <c r="F6" s="23"/>
    </row>
    <row r="7" spans="1:6" ht="15">
      <c r="A7" s="60">
        <v>1</v>
      </c>
      <c r="B7" s="61" t="s">
        <v>54</v>
      </c>
      <c r="C7" s="62" t="s">
        <v>8</v>
      </c>
      <c r="D7" s="63">
        <v>1</v>
      </c>
      <c r="E7" s="64"/>
      <c r="F7" s="78">
        <f>D7*E7</f>
        <v>0</v>
      </c>
    </row>
    <row r="8" spans="1:6" ht="15">
      <c r="A8" s="60">
        <v>2</v>
      </c>
      <c r="B8" s="61" t="s">
        <v>61</v>
      </c>
      <c r="C8" s="62" t="s">
        <v>8</v>
      </c>
      <c r="D8" s="63">
        <v>1</v>
      </c>
      <c r="E8" s="64"/>
      <c r="F8" s="79">
        <f>D8*E8</f>
        <v>0</v>
      </c>
    </row>
    <row r="9" spans="1:6" ht="15">
      <c r="A9" s="60" t="s">
        <v>17</v>
      </c>
      <c r="B9" s="61" t="s">
        <v>18</v>
      </c>
      <c r="C9" s="62" t="s">
        <v>19</v>
      </c>
      <c r="D9" s="63">
        <v>28</v>
      </c>
      <c r="E9" s="64"/>
      <c r="F9" s="79">
        <f>D9*E9</f>
        <v>0</v>
      </c>
    </row>
    <row r="10" spans="1:6" ht="15">
      <c r="A10" s="55">
        <v>4</v>
      </c>
      <c r="B10" s="56" t="s">
        <v>27</v>
      </c>
      <c r="C10" s="57"/>
      <c r="D10" s="58"/>
      <c r="E10" s="39" t="s">
        <v>9</v>
      </c>
      <c r="F10" s="79"/>
    </row>
    <row r="11" spans="1:6" ht="15">
      <c r="A11" s="27"/>
      <c r="B11" s="5" t="s">
        <v>20</v>
      </c>
      <c r="C11" s="29"/>
      <c r="D11" s="7"/>
      <c r="E11" s="39" t="s">
        <v>9</v>
      </c>
      <c r="F11" s="79"/>
    </row>
    <row r="12" spans="1:6" ht="15">
      <c r="A12" s="27"/>
      <c r="B12" s="5" t="s">
        <v>22</v>
      </c>
      <c r="C12" s="28"/>
      <c r="D12" s="7"/>
      <c r="E12" s="39" t="s">
        <v>9</v>
      </c>
      <c r="F12" s="79"/>
    </row>
    <row r="13" spans="1:6" ht="15">
      <c r="A13" s="67"/>
      <c r="B13" s="68" t="s">
        <v>23</v>
      </c>
      <c r="C13" s="69" t="s">
        <v>8</v>
      </c>
      <c r="D13" s="70">
        <v>1</v>
      </c>
      <c r="E13" s="65"/>
      <c r="F13" s="79">
        <f aca="true" t="shared" si="0" ref="F13:F45">D13*E13</f>
        <v>0</v>
      </c>
    </row>
    <row r="14" spans="1:6" ht="15">
      <c r="A14" s="55">
        <v>5</v>
      </c>
      <c r="B14" s="56" t="s">
        <v>56</v>
      </c>
      <c r="C14" s="57"/>
      <c r="D14" s="58"/>
      <c r="E14" s="59" t="s">
        <v>57</v>
      </c>
      <c r="F14" s="79"/>
    </row>
    <row r="15" spans="1:6" ht="15">
      <c r="A15" s="67"/>
      <c r="B15" s="68" t="s">
        <v>24</v>
      </c>
      <c r="C15" s="69" t="s">
        <v>19</v>
      </c>
      <c r="D15" s="70">
        <v>18</v>
      </c>
      <c r="E15" s="65"/>
      <c r="F15" s="79">
        <f t="shared" si="0"/>
        <v>0</v>
      </c>
    </row>
    <row r="16" spans="1:6" ht="15">
      <c r="A16" s="55">
        <v>6</v>
      </c>
      <c r="B16" s="56" t="s">
        <v>25</v>
      </c>
      <c r="C16" s="57"/>
      <c r="D16" s="58"/>
      <c r="E16" s="66" t="s">
        <v>9</v>
      </c>
      <c r="F16" s="79"/>
    </row>
    <row r="17" spans="1:6" ht="15">
      <c r="A17" s="67"/>
      <c r="B17" s="68" t="s">
        <v>26</v>
      </c>
      <c r="C17" s="69" t="s">
        <v>8</v>
      </c>
      <c r="D17" s="70">
        <v>1</v>
      </c>
      <c r="E17" s="65"/>
      <c r="F17" s="79">
        <f t="shared" si="0"/>
        <v>0</v>
      </c>
    </row>
    <row r="18" spans="1:9" ht="15">
      <c r="A18" s="55">
        <v>7</v>
      </c>
      <c r="B18" s="56" t="s">
        <v>28</v>
      </c>
      <c r="C18" s="57"/>
      <c r="D18" s="58"/>
      <c r="E18" s="66" t="s">
        <v>9</v>
      </c>
      <c r="F18" s="79"/>
      <c r="I18" s="49"/>
    </row>
    <row r="19" spans="1:6" ht="15">
      <c r="A19" s="72"/>
      <c r="B19" s="68" t="s">
        <v>29</v>
      </c>
      <c r="C19" s="69" t="s">
        <v>8</v>
      </c>
      <c r="D19" s="70">
        <v>1</v>
      </c>
      <c r="E19" s="65"/>
      <c r="F19" s="79">
        <f t="shared" si="0"/>
        <v>0</v>
      </c>
    </row>
    <row r="20" spans="1:6" ht="15">
      <c r="A20" s="55">
        <v>8</v>
      </c>
      <c r="B20" s="56" t="s">
        <v>30</v>
      </c>
      <c r="C20" s="57"/>
      <c r="D20" s="58"/>
      <c r="E20" s="71" t="s">
        <v>9</v>
      </c>
      <c r="F20" s="79"/>
    </row>
    <row r="21" spans="1:6" ht="15">
      <c r="A21" s="67"/>
      <c r="B21" s="68" t="s">
        <v>31</v>
      </c>
      <c r="C21" s="69" t="s">
        <v>8</v>
      </c>
      <c r="D21" s="70">
        <v>1</v>
      </c>
      <c r="E21" s="65"/>
      <c r="F21" s="79">
        <f t="shared" si="0"/>
        <v>0</v>
      </c>
    </row>
    <row r="22" spans="1:6" ht="15">
      <c r="A22" s="55">
        <v>9</v>
      </c>
      <c r="B22" s="56" t="s">
        <v>32</v>
      </c>
      <c r="C22" s="57"/>
      <c r="D22" s="58"/>
      <c r="E22" s="71" t="s">
        <v>9</v>
      </c>
      <c r="F22" s="79"/>
    </row>
    <row r="23" spans="1:6" ht="15">
      <c r="A23" s="27"/>
      <c r="B23" s="5" t="s">
        <v>35</v>
      </c>
      <c r="C23" s="28"/>
      <c r="D23" s="7"/>
      <c r="E23" s="71" t="s">
        <v>9</v>
      </c>
      <c r="F23" s="79"/>
    </row>
    <row r="24" spans="1:6" ht="15">
      <c r="A24" s="27"/>
      <c r="B24" s="5" t="s">
        <v>36</v>
      </c>
      <c r="C24" s="28"/>
      <c r="D24" s="7"/>
      <c r="E24" s="71" t="s">
        <v>9</v>
      </c>
      <c r="F24" s="79"/>
    </row>
    <row r="25" spans="1:6" ht="15">
      <c r="A25" s="27"/>
      <c r="B25" s="5" t="s">
        <v>33</v>
      </c>
      <c r="C25" s="28"/>
      <c r="D25" s="7"/>
      <c r="E25" s="71" t="s">
        <v>9</v>
      </c>
      <c r="F25" s="79"/>
    </row>
    <row r="26" spans="1:6" ht="15">
      <c r="A26" s="27"/>
      <c r="B26" s="5" t="s">
        <v>34</v>
      </c>
      <c r="C26" s="6"/>
      <c r="D26" s="7"/>
      <c r="E26" s="71" t="s">
        <v>9</v>
      </c>
      <c r="F26" s="79"/>
    </row>
    <row r="27" spans="1:6" ht="15">
      <c r="A27" s="27"/>
      <c r="B27" s="5" t="s">
        <v>51</v>
      </c>
      <c r="C27" s="6"/>
      <c r="D27" s="7"/>
      <c r="E27" s="71" t="s">
        <v>9</v>
      </c>
      <c r="F27" s="79"/>
    </row>
    <row r="28" spans="1:6" ht="15">
      <c r="A28" s="67"/>
      <c r="B28" s="68" t="s">
        <v>38</v>
      </c>
      <c r="C28" s="74" t="s">
        <v>8</v>
      </c>
      <c r="D28" s="70">
        <v>1</v>
      </c>
      <c r="E28" s="65"/>
      <c r="F28" s="79">
        <f t="shared" si="0"/>
        <v>0</v>
      </c>
    </row>
    <row r="29" spans="1:6" ht="15">
      <c r="A29" s="55">
        <v>10</v>
      </c>
      <c r="B29" s="56" t="s">
        <v>37</v>
      </c>
      <c r="C29" s="73"/>
      <c r="D29" s="58"/>
      <c r="E29" s="71" t="s">
        <v>9</v>
      </c>
      <c r="F29" s="79"/>
    </row>
    <row r="30" spans="1:6" ht="15">
      <c r="A30" s="67"/>
      <c r="B30" s="68" t="s">
        <v>38</v>
      </c>
      <c r="C30" s="69" t="s">
        <v>8</v>
      </c>
      <c r="D30" s="70">
        <v>1</v>
      </c>
      <c r="E30" s="65"/>
      <c r="F30" s="79">
        <f t="shared" si="0"/>
        <v>0</v>
      </c>
    </row>
    <row r="31" spans="1:6" ht="15">
      <c r="A31" s="55">
        <v>11</v>
      </c>
      <c r="B31" s="56" t="s">
        <v>41</v>
      </c>
      <c r="C31" s="73"/>
      <c r="D31" s="58"/>
      <c r="E31" s="71" t="s">
        <v>9</v>
      </c>
      <c r="F31" s="79"/>
    </row>
    <row r="32" spans="1:6" ht="15">
      <c r="A32" s="27"/>
      <c r="B32" s="5" t="s">
        <v>39</v>
      </c>
      <c r="C32" s="6"/>
      <c r="D32" s="7"/>
      <c r="E32" s="71" t="s">
        <v>9</v>
      </c>
      <c r="F32" s="79"/>
    </row>
    <row r="33" spans="1:6" ht="15">
      <c r="A33" s="67"/>
      <c r="B33" s="68" t="s">
        <v>40</v>
      </c>
      <c r="C33" s="69" t="s">
        <v>8</v>
      </c>
      <c r="D33" s="70">
        <v>1</v>
      </c>
      <c r="E33" s="65"/>
      <c r="F33" s="79">
        <f t="shared" si="0"/>
        <v>0</v>
      </c>
    </row>
    <row r="34" spans="1:6" ht="15">
      <c r="A34" s="55">
        <v>15</v>
      </c>
      <c r="B34" s="56" t="s">
        <v>58</v>
      </c>
      <c r="C34" s="73"/>
      <c r="D34" s="58"/>
      <c r="E34" s="71" t="s">
        <v>9</v>
      </c>
      <c r="F34" s="79"/>
    </row>
    <row r="35" spans="1:6" ht="15">
      <c r="A35" s="27"/>
      <c r="B35" s="5" t="s">
        <v>59</v>
      </c>
      <c r="C35" s="6"/>
      <c r="D35" s="7"/>
      <c r="E35" s="71" t="s">
        <v>9</v>
      </c>
      <c r="F35" s="79"/>
    </row>
    <row r="36" spans="1:6" ht="15">
      <c r="A36" s="67"/>
      <c r="B36" s="68" t="s">
        <v>40</v>
      </c>
      <c r="C36" s="69" t="s">
        <v>8</v>
      </c>
      <c r="D36" s="70">
        <v>1</v>
      </c>
      <c r="E36" s="65"/>
      <c r="F36" s="79">
        <f t="shared" si="0"/>
        <v>0</v>
      </c>
    </row>
    <row r="37" spans="1:6" ht="15">
      <c r="A37" s="24">
        <v>16</v>
      </c>
      <c r="B37" s="9" t="s">
        <v>42</v>
      </c>
      <c r="C37" s="75"/>
      <c r="D37" s="26"/>
      <c r="E37" s="71" t="s">
        <v>9</v>
      </c>
      <c r="F37" s="79"/>
    </row>
    <row r="38" spans="1:6" ht="15">
      <c r="A38" s="27"/>
      <c r="B38" s="5" t="s">
        <v>43</v>
      </c>
      <c r="C38" s="6"/>
      <c r="D38" s="7"/>
      <c r="E38" s="71" t="s">
        <v>9</v>
      </c>
      <c r="F38" s="79"/>
    </row>
    <row r="39" spans="1:6" ht="15">
      <c r="A39" s="67"/>
      <c r="B39" s="68" t="s">
        <v>44</v>
      </c>
      <c r="C39" s="69" t="s">
        <v>8</v>
      </c>
      <c r="D39" s="70">
        <v>1</v>
      </c>
      <c r="E39" s="65"/>
      <c r="F39" s="79">
        <f t="shared" si="0"/>
        <v>0</v>
      </c>
    </row>
    <row r="40" spans="1:6" ht="15">
      <c r="A40" s="60">
        <v>17</v>
      </c>
      <c r="B40" s="61" t="s">
        <v>45</v>
      </c>
      <c r="C40" s="76" t="s">
        <v>46</v>
      </c>
      <c r="D40" s="70">
        <v>1</v>
      </c>
      <c r="E40" s="65"/>
      <c r="F40" s="79">
        <f t="shared" si="0"/>
        <v>0</v>
      </c>
    </row>
    <row r="41" spans="1:6" ht="15">
      <c r="A41" s="60">
        <v>18</v>
      </c>
      <c r="B41" s="61" t="s">
        <v>47</v>
      </c>
      <c r="C41" s="76" t="s">
        <v>8</v>
      </c>
      <c r="D41" s="70">
        <v>1</v>
      </c>
      <c r="E41" s="65"/>
      <c r="F41" s="79">
        <f t="shared" si="0"/>
        <v>0</v>
      </c>
    </row>
    <row r="42" spans="1:6" ht="15">
      <c r="A42" s="60">
        <v>19</v>
      </c>
      <c r="B42" s="61" t="s">
        <v>48</v>
      </c>
      <c r="C42" s="76" t="s">
        <v>8</v>
      </c>
      <c r="D42" s="70">
        <v>1</v>
      </c>
      <c r="E42" s="65"/>
      <c r="F42" s="79">
        <f t="shared" si="0"/>
        <v>0</v>
      </c>
    </row>
    <row r="43" spans="1:6" ht="15">
      <c r="A43" s="60">
        <v>20</v>
      </c>
      <c r="B43" s="61" t="s">
        <v>49</v>
      </c>
      <c r="C43" s="76" t="s">
        <v>8</v>
      </c>
      <c r="D43" s="70">
        <v>1</v>
      </c>
      <c r="E43" s="65"/>
      <c r="F43" s="79">
        <f t="shared" si="0"/>
        <v>0</v>
      </c>
    </row>
    <row r="44" spans="1:6" ht="15">
      <c r="A44" s="60">
        <v>21</v>
      </c>
      <c r="B44" s="61" t="s">
        <v>50</v>
      </c>
      <c r="C44" s="76" t="s">
        <v>8</v>
      </c>
      <c r="D44" s="70">
        <v>1</v>
      </c>
      <c r="E44" s="65"/>
      <c r="F44" s="79">
        <f t="shared" si="0"/>
        <v>0</v>
      </c>
    </row>
    <row r="45" spans="1:6" ht="15">
      <c r="A45" s="60">
        <v>22</v>
      </c>
      <c r="B45" s="61" t="s">
        <v>53</v>
      </c>
      <c r="C45" s="76" t="s">
        <v>19</v>
      </c>
      <c r="D45" s="70">
        <v>88</v>
      </c>
      <c r="E45" s="65"/>
      <c r="F45" s="79">
        <f t="shared" si="0"/>
        <v>0</v>
      </c>
    </row>
    <row r="46" spans="1:6" ht="18">
      <c r="A46" s="50"/>
      <c r="B46" s="77" t="s">
        <v>60</v>
      </c>
      <c r="C46" s="52"/>
      <c r="D46" s="53"/>
      <c r="E46" s="51"/>
      <c r="F46" s="80">
        <f>SUM(F7:F45)</f>
        <v>0</v>
      </c>
    </row>
    <row r="47" spans="1:6" ht="15">
      <c r="A47" s="50"/>
      <c r="B47" s="51"/>
      <c r="C47" s="52"/>
      <c r="D47" s="53"/>
      <c r="E47" s="51"/>
      <c r="F47" s="81"/>
    </row>
    <row r="48" spans="1:6" ht="15.75">
      <c r="A48" s="19" t="s">
        <v>15</v>
      </c>
      <c r="B48" s="38" t="s">
        <v>16</v>
      </c>
      <c r="C48" s="22"/>
      <c r="E48" s="23"/>
      <c r="F48" s="82"/>
    </row>
    <row r="49" spans="1:6" ht="15">
      <c r="A49" s="24">
        <v>1</v>
      </c>
      <c r="B49" s="9" t="s">
        <v>55</v>
      </c>
      <c r="C49" s="25" t="s">
        <v>8</v>
      </c>
      <c r="D49" s="26">
        <v>1</v>
      </c>
      <c r="E49" s="10"/>
      <c r="F49" s="83">
        <f>D49*E49</f>
        <v>0</v>
      </c>
    </row>
    <row r="50" spans="1:6" ht="15">
      <c r="A50" s="27">
        <v>2</v>
      </c>
      <c r="B50" s="5" t="s">
        <v>21</v>
      </c>
      <c r="C50" s="28" t="s">
        <v>8</v>
      </c>
      <c r="D50" s="7">
        <v>1</v>
      </c>
      <c r="E50" s="11"/>
      <c r="F50" s="83">
        <f>D50*E50</f>
        <v>0</v>
      </c>
    </row>
    <row r="51" spans="1:6" ht="15">
      <c r="A51" s="27">
        <v>3</v>
      </c>
      <c r="B51" s="5" t="s">
        <v>52</v>
      </c>
      <c r="C51" s="28" t="s">
        <v>3</v>
      </c>
      <c r="D51" s="7">
        <v>1</v>
      </c>
      <c r="E51" s="11"/>
      <c r="F51" s="83">
        <f>D51*E51</f>
        <v>0</v>
      </c>
    </row>
    <row r="52" spans="1:6" ht="15">
      <c r="A52" s="27"/>
      <c r="B52" s="5"/>
      <c r="C52" s="28"/>
      <c r="D52" s="7"/>
      <c r="E52" s="39"/>
      <c r="F52" s="84"/>
    </row>
    <row r="53" spans="1:6" ht="15">
      <c r="A53" s="27"/>
      <c r="B53" s="5"/>
      <c r="C53" s="28"/>
      <c r="D53" s="7"/>
      <c r="E53" s="39"/>
      <c r="F53" s="84"/>
    </row>
    <row r="54" spans="1:6" ht="15">
      <c r="A54" s="27"/>
      <c r="B54" s="5"/>
      <c r="C54" s="28"/>
      <c r="D54" s="7"/>
      <c r="E54" s="39"/>
      <c r="F54" s="84"/>
    </row>
    <row r="55" spans="1:6" ht="18">
      <c r="A55" s="50"/>
      <c r="B55" s="77" t="s">
        <v>60</v>
      </c>
      <c r="C55" s="52"/>
      <c r="D55" s="53"/>
      <c r="E55" s="51"/>
      <c r="F55" s="80">
        <f>SUM(F49:F54)</f>
        <v>0</v>
      </c>
    </row>
    <row r="56" spans="1:6" ht="14.25">
      <c r="A56" s="32" t="s">
        <v>6</v>
      </c>
      <c r="B56" s="33"/>
      <c r="C56" s="34"/>
      <c r="D56" s="35"/>
      <c r="E56" s="36"/>
      <c r="F56" s="85"/>
    </row>
    <row r="57" spans="1:6" ht="20.25">
      <c r="A57" s="40" t="s">
        <v>10</v>
      </c>
      <c r="C57" s="2"/>
      <c r="D57" s="2"/>
      <c r="E57" s="37"/>
      <c r="F57" s="86">
        <f>+F46+F55</f>
        <v>0</v>
      </c>
    </row>
    <row r="58" spans="3:6" ht="20.25">
      <c r="C58" s="2"/>
      <c r="D58" s="2"/>
      <c r="F58" s="87"/>
    </row>
    <row r="59" spans="1:6" ht="20.25">
      <c r="A59" s="31" t="s">
        <v>5</v>
      </c>
      <c r="B59" s="30">
        <v>0.2</v>
      </c>
      <c r="E59" s="18"/>
      <c r="F59" s="87">
        <f>+F57*0.2</f>
        <v>0</v>
      </c>
    </row>
    <row r="60" spans="1:6" ht="20.25">
      <c r="A60" s="43" t="s">
        <v>11</v>
      </c>
      <c r="B60" s="44"/>
      <c r="C60" s="45"/>
      <c r="D60" s="46"/>
      <c r="E60" s="47"/>
      <c r="F60" s="88">
        <f>SUM(F57:F59)</f>
        <v>0</v>
      </c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</sheetData>
  <sheetProtection/>
  <printOptions horizontalCentered="1"/>
  <pageMargins left="0.5905511811023623" right="0.3937007874015748" top="0.4724409448818898" bottom="0.5118110236220472" header="0.2362204724409449" footer="0.35433070866141736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Ateliér BIBLIO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Ing.arch. Ivana Bulvasová</dc:creator>
  <cp:keywords/>
  <dc:description/>
  <cp:lastModifiedBy>becvar</cp:lastModifiedBy>
  <cp:lastPrinted>2010-06-21T11:50:54Z</cp:lastPrinted>
  <dcterms:created xsi:type="dcterms:W3CDTF">2002-05-20T11:41:26Z</dcterms:created>
  <dcterms:modified xsi:type="dcterms:W3CDTF">2012-03-07T14:47:43Z</dcterms:modified>
  <cp:category/>
  <cp:version/>
  <cp:contentType/>
  <cp:contentStatus/>
</cp:coreProperties>
</file>