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1" activeTab="19"/>
  </bookViews>
  <sheets>
    <sheet name="lin cat" sheetId="1" r:id="rId1"/>
    <sheet name="prvu" sheetId="2" r:id="rId2"/>
    <sheet name="coch sco" sheetId="3" r:id="rId3"/>
    <sheet name="ara fec" sheetId="4" r:id="rId4"/>
    <sheet name="spart" sheetId="5" r:id="rId5"/>
    <sheet name="car vul" sheetId="6" r:id="rId6"/>
    <sheet name="genpne" sheetId="7" r:id="rId7"/>
    <sheet name="asca" sheetId="8" r:id="rId8"/>
    <sheet name="latver" sheetId="9" r:id="rId9"/>
    <sheet name="daca" sheetId="10" r:id="rId10"/>
    <sheet name="plamed" sheetId="11" r:id="rId11"/>
    <sheet name="fum proc" sheetId="12" r:id="rId12"/>
    <sheet name="eure1" sheetId="13" r:id="rId13"/>
    <sheet name="eupe" sheetId="14" r:id="rId14"/>
    <sheet name="eure" sheetId="15" r:id="rId15"/>
    <sheet name="hyra1" sheetId="16" r:id="rId16"/>
    <sheet name="scacol" sheetId="17" r:id="rId17"/>
    <sheet name="lin ten" sheetId="18" r:id="rId18"/>
    <sheet name="hyra" sheetId="19" r:id="rId19"/>
    <sheet name="di sy" sheetId="20" r:id="rId20"/>
  </sheets>
  <definedNames/>
  <calcPr fullCalcOnLoad="1"/>
</workbook>
</file>

<file path=xl/sharedStrings.xml><?xml version="1.0" encoding="utf-8"?>
<sst xmlns="http://schemas.openxmlformats.org/spreadsheetml/2006/main" count="187" uniqueCount="89">
  <si>
    <t>small</t>
  </si>
  <si>
    <t>medium</t>
  </si>
  <si>
    <t>large</t>
  </si>
  <si>
    <t>flower</t>
  </si>
  <si>
    <t>dor1</t>
  </si>
  <si>
    <t>dor2</t>
  </si>
  <si>
    <t>seed.</t>
  </si>
  <si>
    <t>juv</t>
  </si>
  <si>
    <t>ad1</t>
  </si>
  <si>
    <t>ad2</t>
  </si>
  <si>
    <t>ad3</t>
  </si>
  <si>
    <t xml:space="preserve">seedl. </t>
  </si>
  <si>
    <t>med.</t>
  </si>
  <si>
    <t>rep.</t>
  </si>
  <si>
    <t>seedl.</t>
  </si>
  <si>
    <t>veg.</t>
  </si>
  <si>
    <t>seedl</t>
  </si>
  <si>
    <t>1r</t>
  </si>
  <si>
    <t>2r</t>
  </si>
  <si>
    <t>3r</t>
  </si>
  <si>
    <t>seeds</t>
  </si>
  <si>
    <t>lambda1</t>
  </si>
  <si>
    <t>=</t>
  </si>
  <si>
    <t>sen</t>
  </si>
  <si>
    <t>ela</t>
  </si>
  <si>
    <t>S</t>
  </si>
  <si>
    <t>newv</t>
  </si>
  <si>
    <t>newrep</t>
  </si>
  <si>
    <t>estveg</t>
  </si>
  <si>
    <t>estrep</t>
  </si>
  <si>
    <t>Y</t>
  </si>
  <si>
    <t>LS</t>
  </si>
  <si>
    <t>M</t>
  </si>
  <si>
    <t>Seeds</t>
  </si>
  <si>
    <t>Juveniles</t>
  </si>
  <si>
    <t>Vegetat.</t>
  </si>
  <si>
    <t>Generat.</t>
  </si>
  <si>
    <t>Dormant</t>
  </si>
  <si>
    <t>Vegetat</t>
  </si>
  <si>
    <t>Generat</t>
  </si>
  <si>
    <t>small veg.</t>
  </si>
  <si>
    <t>lrg veg.</t>
  </si>
  <si>
    <t>flowering</t>
  </si>
  <si>
    <t>cavu1</t>
  </si>
  <si>
    <t>lava23</t>
  </si>
  <si>
    <t>1988-1989 control</t>
  </si>
  <si>
    <t>Birch Creek</t>
  </si>
  <si>
    <t>R</t>
  </si>
  <si>
    <t>Rp</t>
  </si>
  <si>
    <t>great swamp</t>
  </si>
  <si>
    <t>Colliers Mills</t>
  </si>
  <si>
    <t>c) 1987-88</t>
  </si>
  <si>
    <t>seedlings</t>
  </si>
  <si>
    <t>juveniles 1</t>
  </si>
  <si>
    <t>juveniles 2</t>
  </si>
  <si>
    <t>repr.adul. 1</t>
  </si>
  <si>
    <t>repr.adul 2</t>
  </si>
  <si>
    <t>non-rep.adu</t>
  </si>
  <si>
    <t>Plantago media Näset A 1993-94</t>
  </si>
  <si>
    <t>Seedling</t>
  </si>
  <si>
    <t>Juvenil</t>
  </si>
  <si>
    <t>VegetatvS</t>
  </si>
  <si>
    <t>VegetativL</t>
  </si>
  <si>
    <t>Flowering</t>
  </si>
  <si>
    <t>Double Trouble</t>
  </si>
  <si>
    <t>Wharton</t>
  </si>
  <si>
    <t>Seed</t>
  </si>
  <si>
    <t>Juvenile</t>
  </si>
  <si>
    <t>Ramet</t>
  </si>
  <si>
    <t>Adult</t>
  </si>
  <si>
    <t>a) 1988-89 T3</t>
  </si>
  <si>
    <t>T1</t>
  </si>
  <si>
    <t>very small</t>
  </si>
  <si>
    <t>intermed.</t>
  </si>
  <si>
    <t>dormant</t>
  </si>
  <si>
    <t>c) 1982-83</t>
  </si>
  <si>
    <t>reprod.</t>
  </si>
  <si>
    <t>veg</t>
  </si>
  <si>
    <t>rep</t>
  </si>
  <si>
    <t>1=F</t>
  </si>
  <si>
    <t>2=S</t>
  </si>
  <si>
    <t>3=G</t>
  </si>
  <si>
    <t>sem</t>
  </si>
  <si>
    <t>do1m</t>
  </si>
  <si>
    <t>1az2</t>
  </si>
  <si>
    <t>2az3</t>
  </si>
  <si>
    <t>3az4</t>
  </si>
  <si>
    <t>4az5</t>
  </si>
  <si>
    <t>nad5m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</si>
</sst>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Kè&quot;#,##0;\-&quot;Kè&quot;#,##0"/>
    <numFmt numFmtId="173" formatCode="&quot;Kè&quot;#,##0;[Red]\-&quot;Kè&quot;#,##0"/>
    <numFmt numFmtId="174" formatCode="&quot;Kè&quot;#,##0.00;\-&quot;Kè&quot;#,##0.00"/>
    <numFmt numFmtId="175" formatCode="&quot;Kè&quot;#,##0.00;[Red]\-&quot;Kè&quot;#,##0.00"/>
    <numFmt numFmtId="176" formatCode="_-&quot;Kè&quot;* #,##0_-;\-&quot;Kè&quot;* #,##0_-;_-&quot;Kè&quot;* &quot;-&quot;_-;_-@_-"/>
    <numFmt numFmtId="177" formatCode="_-&quot;Kè&quot;* #,##0.00_-;\-&quot;Kè&quot;* #,##0.00_-;_-&quot;Kè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"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"/>
      <family val="0"/>
    </font>
    <font>
      <b/>
      <sz val="10"/>
      <name val="Arial CE"/>
      <family val="2"/>
    </font>
    <font>
      <sz val="8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Font="1" applyFill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G5" sqref="G5:I5"/>
    </sheetView>
  </sheetViews>
  <sheetFormatPr defaultColWidth="9.00390625" defaultRowHeight="12.75"/>
  <sheetData>
    <row r="1" spans="2:4" ht="12.75">
      <c r="B1" t="s">
        <v>14</v>
      </c>
      <c r="C1" t="s">
        <v>15</v>
      </c>
      <c r="D1" t="s">
        <v>13</v>
      </c>
    </row>
    <row r="2" spans="1:4" ht="12.75">
      <c r="A2" t="s">
        <v>14</v>
      </c>
      <c r="B2">
        <v>0</v>
      </c>
      <c r="C2">
        <v>0</v>
      </c>
      <c r="D2">
        <f>(173+25)/2</f>
        <v>99</v>
      </c>
    </row>
    <row r="3" spans="1:4" ht="12.75">
      <c r="A3" t="s">
        <v>15</v>
      </c>
      <c r="B3">
        <f>0.34*0.34*0.62</f>
        <v>0.07167200000000001</v>
      </c>
      <c r="C3">
        <v>0</v>
      </c>
      <c r="D3">
        <v>0</v>
      </c>
    </row>
    <row r="4" spans="1:4" ht="12.75">
      <c r="A4" t="s">
        <v>13</v>
      </c>
      <c r="B4">
        <f>0.34*0.34*0.04</f>
        <v>0.004624000000000001</v>
      </c>
      <c r="C4">
        <v>0.83</v>
      </c>
      <c r="D4">
        <v>0</v>
      </c>
    </row>
    <row r="7" spans="2:4" ht="12.75">
      <c r="B7">
        <v>0</v>
      </c>
      <c r="C7">
        <v>0</v>
      </c>
      <c r="D7">
        <v>1</v>
      </c>
    </row>
    <row r="8" spans="2:4" ht="12.75">
      <c r="B8">
        <v>3</v>
      </c>
      <c r="C8">
        <v>0</v>
      </c>
      <c r="D8">
        <v>0</v>
      </c>
    </row>
    <row r="9" spans="2:4" ht="12.75">
      <c r="B9">
        <v>3</v>
      </c>
      <c r="C9">
        <v>3</v>
      </c>
      <c r="D9">
        <v>0</v>
      </c>
    </row>
    <row r="10" ht="12.75">
      <c r="A10" t="s">
        <v>79</v>
      </c>
    </row>
    <row r="11" ht="12.75">
      <c r="A11" t="s">
        <v>80</v>
      </c>
    </row>
    <row r="12" ht="12.75">
      <c r="A12" t="s">
        <v>81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G4" sqref="G4"/>
    </sheetView>
  </sheetViews>
  <sheetFormatPr defaultColWidth="9.00390625" defaultRowHeight="12.75"/>
  <sheetData>
    <row r="1" spans="2:4" ht="12.75">
      <c r="B1" t="s">
        <v>14</v>
      </c>
      <c r="C1" t="s">
        <v>15</v>
      </c>
      <c r="D1" t="s">
        <v>13</v>
      </c>
    </row>
    <row r="2" spans="1:8" ht="12.75">
      <c r="A2" t="s">
        <v>14</v>
      </c>
      <c r="B2">
        <v>0</v>
      </c>
      <c r="C2">
        <v>0</v>
      </c>
      <c r="D2" s="2">
        <v>85</v>
      </c>
      <c r="F2">
        <v>0</v>
      </c>
      <c r="G2">
        <v>0</v>
      </c>
      <c r="H2">
        <v>1</v>
      </c>
    </row>
    <row r="3" spans="1:8" ht="12.75">
      <c r="A3" t="s">
        <v>15</v>
      </c>
      <c r="B3" s="8">
        <v>0.62415</v>
      </c>
      <c r="C3" s="7">
        <v>0.6212</v>
      </c>
      <c r="D3">
        <v>0</v>
      </c>
      <c r="F3">
        <v>3</v>
      </c>
      <c r="G3">
        <v>2</v>
      </c>
      <c r="H3">
        <v>0</v>
      </c>
    </row>
    <row r="4" spans="1:8" ht="12.75">
      <c r="A4" t="s">
        <v>13</v>
      </c>
      <c r="B4">
        <v>0</v>
      </c>
      <c r="C4" s="8">
        <v>0.1015</v>
      </c>
      <c r="D4">
        <v>0</v>
      </c>
      <c r="F4">
        <v>0</v>
      </c>
      <c r="G4">
        <v>3</v>
      </c>
      <c r="H4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15" sqref="E15"/>
    </sheetView>
  </sheetViews>
  <sheetFormatPr defaultColWidth="9.00390625" defaultRowHeight="12.75"/>
  <cols>
    <col min="3" max="3" width="11.125" style="0" customWidth="1"/>
    <col min="4" max="4" width="10.00390625" style="0" customWidth="1"/>
  </cols>
  <sheetData>
    <row r="1" ht="12.75">
      <c r="A1" t="s">
        <v>58</v>
      </c>
    </row>
    <row r="3" spans="1:5" ht="12.75">
      <c r="A3" t="s">
        <v>59</v>
      </c>
      <c r="B3" t="s">
        <v>60</v>
      </c>
      <c r="C3" t="s">
        <v>61</v>
      </c>
      <c r="D3" t="s">
        <v>62</v>
      </c>
      <c r="E3" t="s">
        <v>63</v>
      </c>
    </row>
    <row r="5" spans="1:5" ht="12.75">
      <c r="A5">
        <v>0</v>
      </c>
      <c r="B5">
        <v>0</v>
      </c>
      <c r="C5">
        <v>0</v>
      </c>
      <c r="D5">
        <v>0</v>
      </c>
      <c r="E5" s="2">
        <v>3.288</v>
      </c>
    </row>
    <row r="6" spans="1:5" ht="12.75">
      <c r="A6">
        <v>0.031</v>
      </c>
      <c r="B6">
        <v>0.155</v>
      </c>
      <c r="C6">
        <v>0</v>
      </c>
      <c r="D6">
        <v>0</v>
      </c>
      <c r="E6">
        <v>0</v>
      </c>
    </row>
    <row r="7" spans="1:5" ht="12.75">
      <c r="A7">
        <v>0</v>
      </c>
      <c r="B7">
        <v>0.301</v>
      </c>
      <c r="C7">
        <v>0.659</v>
      </c>
      <c r="D7">
        <v>0.167</v>
      </c>
      <c r="E7">
        <v>0.136</v>
      </c>
    </row>
    <row r="8" spans="1:5" ht="12.75">
      <c r="A8">
        <v>0</v>
      </c>
      <c r="B8">
        <v>0</v>
      </c>
      <c r="C8">
        <v>0.235</v>
      </c>
      <c r="D8">
        <v>0.611</v>
      </c>
      <c r="E8">
        <v>0.288</v>
      </c>
    </row>
    <row r="9" spans="1:5" ht="12.75">
      <c r="A9">
        <v>0</v>
      </c>
      <c r="B9">
        <v>0</v>
      </c>
      <c r="C9">
        <v>0</v>
      </c>
      <c r="D9">
        <v>0.211</v>
      </c>
      <c r="E9">
        <v>0.576</v>
      </c>
    </row>
    <row r="11" spans="1:5" ht="12.75">
      <c r="A11">
        <v>0</v>
      </c>
      <c r="B11">
        <v>0</v>
      </c>
      <c r="C11">
        <v>0</v>
      </c>
      <c r="D11">
        <v>0</v>
      </c>
      <c r="E11" s="2">
        <v>1</v>
      </c>
    </row>
    <row r="12" spans="1:5" ht="12.75">
      <c r="A12">
        <v>3</v>
      </c>
      <c r="B12">
        <v>2</v>
      </c>
      <c r="C12">
        <v>0</v>
      </c>
      <c r="D12">
        <v>0</v>
      </c>
      <c r="E12">
        <v>0</v>
      </c>
    </row>
    <row r="13" spans="1:5" ht="12.75">
      <c r="A13">
        <v>0</v>
      </c>
      <c r="B13">
        <v>3</v>
      </c>
      <c r="C13">
        <v>2</v>
      </c>
      <c r="D13">
        <v>3</v>
      </c>
      <c r="E13">
        <v>3</v>
      </c>
    </row>
    <row r="14" spans="1:5" ht="12.75">
      <c r="A14">
        <v>0</v>
      </c>
      <c r="B14">
        <v>0</v>
      </c>
      <c r="C14">
        <v>3</v>
      </c>
      <c r="D14">
        <v>2</v>
      </c>
      <c r="E14">
        <v>2</v>
      </c>
    </row>
    <row r="15" spans="1:5" ht="12.75">
      <c r="A15">
        <v>0</v>
      </c>
      <c r="B15">
        <v>0</v>
      </c>
      <c r="C15">
        <v>0</v>
      </c>
      <c r="D15">
        <v>3</v>
      </c>
      <c r="E15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0.75390625" style="0" customWidth="1"/>
    <col min="2" max="7" width="10.125" style="0" customWidth="1"/>
  </cols>
  <sheetData>
    <row r="1" spans="1:7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</row>
    <row r="2" spans="1:7" ht="12.75">
      <c r="A2" t="s">
        <v>52</v>
      </c>
      <c r="B2">
        <v>0</v>
      </c>
      <c r="C2">
        <v>0</v>
      </c>
      <c r="D2">
        <v>0</v>
      </c>
      <c r="E2" s="3">
        <v>0.019</v>
      </c>
      <c r="F2" s="3">
        <v>0.085</v>
      </c>
      <c r="G2">
        <v>0</v>
      </c>
    </row>
    <row r="3" spans="1:7" ht="12.75">
      <c r="A3" t="s">
        <v>53</v>
      </c>
      <c r="B3">
        <v>0.606</v>
      </c>
      <c r="C3">
        <v>0.615</v>
      </c>
      <c r="D3">
        <v>0</v>
      </c>
      <c r="E3" s="3">
        <v>0.031</v>
      </c>
      <c r="F3" s="3">
        <v>0.133</v>
      </c>
      <c r="G3">
        <v>0</v>
      </c>
    </row>
    <row r="4" spans="1:7" ht="12.75">
      <c r="A4" t="s">
        <v>54</v>
      </c>
      <c r="B4">
        <v>0.091</v>
      </c>
      <c r="C4">
        <v>0.385</v>
      </c>
      <c r="D4">
        <v>0.526</v>
      </c>
      <c r="E4">
        <v>0</v>
      </c>
      <c r="F4">
        <v>0</v>
      </c>
      <c r="G4">
        <v>0</v>
      </c>
    </row>
    <row r="5" spans="1:7" ht="12.75">
      <c r="A5" t="s">
        <v>55</v>
      </c>
      <c r="B5">
        <v>0</v>
      </c>
      <c r="C5">
        <v>0</v>
      </c>
      <c r="D5">
        <v>0.368</v>
      </c>
      <c r="E5">
        <v>0.545</v>
      </c>
      <c r="F5">
        <v>0.071</v>
      </c>
      <c r="G5">
        <v>0</v>
      </c>
    </row>
    <row r="6" spans="1:7" ht="12.75">
      <c r="A6" t="s">
        <v>56</v>
      </c>
      <c r="B6">
        <v>0</v>
      </c>
      <c r="C6">
        <v>0</v>
      </c>
      <c r="D6">
        <v>0.105</v>
      </c>
      <c r="E6">
        <v>0.364</v>
      </c>
      <c r="F6">
        <v>0.828</v>
      </c>
      <c r="G6">
        <v>0.5</v>
      </c>
    </row>
    <row r="7" spans="1:7" ht="12.75">
      <c r="A7" t="s">
        <v>57</v>
      </c>
      <c r="B7">
        <v>0</v>
      </c>
      <c r="C7">
        <v>0</v>
      </c>
      <c r="D7">
        <v>0</v>
      </c>
      <c r="E7">
        <v>0.073</v>
      </c>
      <c r="F7">
        <v>0.014</v>
      </c>
      <c r="G7">
        <v>0.333</v>
      </c>
    </row>
    <row r="9" spans="2:7" ht="12.75">
      <c r="B9">
        <v>0</v>
      </c>
      <c r="C9">
        <v>0</v>
      </c>
      <c r="D9">
        <v>0</v>
      </c>
      <c r="E9" s="3">
        <v>1</v>
      </c>
      <c r="F9" s="3">
        <v>1</v>
      </c>
      <c r="G9">
        <v>0</v>
      </c>
    </row>
    <row r="10" spans="2:7" ht="12.75">
      <c r="B10">
        <v>3</v>
      </c>
      <c r="C10">
        <v>2</v>
      </c>
      <c r="D10">
        <v>0</v>
      </c>
      <c r="E10" s="3">
        <v>1</v>
      </c>
      <c r="F10" s="3">
        <v>1</v>
      </c>
      <c r="G10">
        <v>0</v>
      </c>
    </row>
    <row r="11" spans="2:7" ht="12.75">
      <c r="B11">
        <v>3</v>
      </c>
      <c r="C11">
        <v>3</v>
      </c>
      <c r="D11">
        <v>2</v>
      </c>
      <c r="E11">
        <v>0</v>
      </c>
      <c r="F11">
        <v>0</v>
      </c>
      <c r="G11">
        <v>0</v>
      </c>
    </row>
    <row r="12" spans="2:7" ht="12.75">
      <c r="B12">
        <v>0</v>
      </c>
      <c r="C12">
        <v>0</v>
      </c>
      <c r="D12">
        <v>3</v>
      </c>
      <c r="E12">
        <v>2</v>
      </c>
      <c r="F12">
        <v>2</v>
      </c>
      <c r="G12">
        <v>0</v>
      </c>
    </row>
    <row r="13" spans="2:7" ht="12.75">
      <c r="B13">
        <v>0</v>
      </c>
      <c r="C13">
        <v>0</v>
      </c>
      <c r="D13">
        <v>3</v>
      </c>
      <c r="E13">
        <v>3</v>
      </c>
      <c r="F13">
        <v>2</v>
      </c>
      <c r="G13">
        <v>3</v>
      </c>
    </row>
    <row r="14" spans="2:7" ht="12.75">
      <c r="B14">
        <v>0</v>
      </c>
      <c r="C14">
        <v>0</v>
      </c>
      <c r="D14">
        <v>0</v>
      </c>
      <c r="E14">
        <v>2</v>
      </c>
      <c r="F14">
        <v>2</v>
      </c>
      <c r="G14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E18" sqref="E18"/>
    </sheetView>
  </sheetViews>
  <sheetFormatPr defaultColWidth="9.00390625" defaultRowHeight="12.75"/>
  <sheetData>
    <row r="1" ht="12.75">
      <c r="A1" t="s">
        <v>65</v>
      </c>
    </row>
    <row r="2" spans="2:6" ht="12.75">
      <c r="B2" t="s">
        <v>16</v>
      </c>
      <c r="C2" t="s">
        <v>26</v>
      </c>
      <c r="D2" t="s">
        <v>27</v>
      </c>
      <c r="E2" t="s">
        <v>28</v>
      </c>
      <c r="F2" t="s">
        <v>29</v>
      </c>
    </row>
    <row r="3" spans="1:6" ht="12.75">
      <c r="A3" t="s">
        <v>16</v>
      </c>
      <c r="B3">
        <v>0</v>
      </c>
      <c r="C3">
        <v>0</v>
      </c>
      <c r="D3">
        <v>0.799</v>
      </c>
      <c r="E3">
        <v>0</v>
      </c>
      <c r="F3">
        <v>1.194</v>
      </c>
    </row>
    <row r="4" spans="1:6" ht="12.75">
      <c r="A4" t="s">
        <v>26</v>
      </c>
      <c r="B4">
        <v>0.077</v>
      </c>
      <c r="C4">
        <v>0.143</v>
      </c>
      <c r="D4">
        <v>0.214</v>
      </c>
      <c r="E4">
        <v>0.092</v>
      </c>
      <c r="F4">
        <v>0.226</v>
      </c>
    </row>
    <row r="5" spans="1:6" ht="12.75">
      <c r="A5" t="s">
        <v>27</v>
      </c>
      <c r="B5">
        <v>0</v>
      </c>
      <c r="C5">
        <v>0.029</v>
      </c>
      <c r="D5">
        <v>0</v>
      </c>
      <c r="E5">
        <v>0.021</v>
      </c>
      <c r="F5">
        <v>0.097</v>
      </c>
    </row>
    <row r="6" spans="1:6" ht="12.75">
      <c r="A6" t="s">
        <v>28</v>
      </c>
      <c r="B6">
        <v>0.808</v>
      </c>
      <c r="C6">
        <v>0.571</v>
      </c>
      <c r="D6">
        <v>0.571</v>
      </c>
      <c r="E6">
        <v>0.638</v>
      </c>
      <c r="F6">
        <v>0.597</v>
      </c>
    </row>
    <row r="7" spans="1:6" ht="12.75">
      <c r="A7" t="s">
        <v>29</v>
      </c>
      <c r="B7">
        <v>0.077</v>
      </c>
      <c r="C7">
        <v>0.057</v>
      </c>
      <c r="D7">
        <v>0.143</v>
      </c>
      <c r="E7">
        <v>0.099</v>
      </c>
      <c r="F7">
        <v>0.274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D1">
      <selection activeCell="J7" sqref="J7"/>
    </sheetView>
  </sheetViews>
  <sheetFormatPr defaultColWidth="9.00390625" defaultRowHeight="12.75"/>
  <sheetData>
    <row r="1" spans="1:9" ht="12.75">
      <c r="A1" t="s">
        <v>49</v>
      </c>
      <c r="I1" t="s">
        <v>50</v>
      </c>
    </row>
    <row r="2" spans="2:6" ht="12.75">
      <c r="B2" t="s">
        <v>16</v>
      </c>
      <c r="C2" t="s">
        <v>26</v>
      </c>
      <c r="D2" t="s">
        <v>27</v>
      </c>
      <c r="E2" t="s">
        <v>28</v>
      </c>
      <c r="F2" t="s">
        <v>29</v>
      </c>
    </row>
    <row r="3" spans="1:13" ht="12.75">
      <c r="A3" t="s">
        <v>16</v>
      </c>
      <c r="B3">
        <v>0</v>
      </c>
      <c r="C3" s="6">
        <v>0</v>
      </c>
      <c r="D3" s="10">
        <v>0.018</v>
      </c>
      <c r="E3" s="6">
        <v>0</v>
      </c>
      <c r="F3" s="10">
        <v>0.016</v>
      </c>
      <c r="I3">
        <v>0</v>
      </c>
      <c r="J3">
        <v>0</v>
      </c>
      <c r="K3">
        <v>0.23</v>
      </c>
      <c r="L3">
        <v>0</v>
      </c>
      <c r="M3">
        <v>0.176</v>
      </c>
    </row>
    <row r="4" spans="1:13" ht="12.75">
      <c r="A4" t="s">
        <v>26</v>
      </c>
      <c r="B4" s="9">
        <v>0</v>
      </c>
      <c r="C4" s="9">
        <v>0.179</v>
      </c>
      <c r="D4" s="9">
        <v>0.167</v>
      </c>
      <c r="E4" s="9">
        <v>0</v>
      </c>
      <c r="F4" s="9">
        <v>0.14</v>
      </c>
      <c r="I4">
        <v>0.024</v>
      </c>
      <c r="J4">
        <v>0.333</v>
      </c>
      <c r="K4">
        <v>0</v>
      </c>
      <c r="L4">
        <v>0.42</v>
      </c>
      <c r="M4">
        <v>0.435</v>
      </c>
    </row>
    <row r="5" spans="1:13" ht="12.75">
      <c r="A5" t="s">
        <v>27</v>
      </c>
      <c r="B5" s="9">
        <v>0.111</v>
      </c>
      <c r="C5" s="9">
        <v>0</v>
      </c>
      <c r="D5" s="9">
        <v>0.056</v>
      </c>
      <c r="E5" s="9">
        <v>0</v>
      </c>
      <c r="F5" s="9">
        <v>0.023</v>
      </c>
      <c r="I5">
        <v>0</v>
      </c>
      <c r="J5">
        <v>0</v>
      </c>
      <c r="K5">
        <v>0.045</v>
      </c>
      <c r="L5">
        <v>0.18</v>
      </c>
      <c r="M5">
        <v>0.385</v>
      </c>
    </row>
    <row r="6" spans="1:13" ht="12.75">
      <c r="A6" t="s">
        <v>28</v>
      </c>
      <c r="B6" s="8">
        <v>0.111</v>
      </c>
      <c r="C6" s="8">
        <v>0.071</v>
      </c>
      <c r="D6" s="8">
        <v>0.167</v>
      </c>
      <c r="E6" s="7">
        <v>0.1</v>
      </c>
      <c r="F6" s="7">
        <v>0.14</v>
      </c>
      <c r="I6">
        <v>0.293</v>
      </c>
      <c r="J6">
        <v>0.4</v>
      </c>
      <c r="K6">
        <v>0.409</v>
      </c>
      <c r="L6">
        <v>0.28</v>
      </c>
      <c r="M6">
        <v>0.231</v>
      </c>
    </row>
    <row r="7" spans="1:13" ht="12.75">
      <c r="A7" t="s">
        <v>29</v>
      </c>
      <c r="B7" s="8">
        <v>0.333</v>
      </c>
      <c r="C7" s="8">
        <v>0.071</v>
      </c>
      <c r="D7" s="8">
        <v>0.444</v>
      </c>
      <c r="E7" s="8">
        <v>0.1</v>
      </c>
      <c r="F7" s="7">
        <v>0.698</v>
      </c>
      <c r="I7">
        <v>0.122</v>
      </c>
      <c r="J7">
        <v>0.133</v>
      </c>
      <c r="K7">
        <v>0.318</v>
      </c>
      <c r="L7">
        <v>0.18</v>
      </c>
      <c r="M7">
        <v>0.436</v>
      </c>
    </row>
    <row r="10" spans="2:6" ht="12.75">
      <c r="B10">
        <v>0</v>
      </c>
      <c r="C10" s="6">
        <v>0</v>
      </c>
      <c r="D10" s="10">
        <v>1</v>
      </c>
      <c r="E10" s="6">
        <v>0</v>
      </c>
      <c r="F10" s="10">
        <v>1</v>
      </c>
    </row>
    <row r="11" spans="2:6" ht="12.75">
      <c r="B11" s="9">
        <v>3</v>
      </c>
      <c r="C11" s="9">
        <v>3</v>
      </c>
      <c r="D11" s="9">
        <v>3</v>
      </c>
      <c r="E11" s="9">
        <v>3</v>
      </c>
      <c r="F11" s="9">
        <v>3</v>
      </c>
    </row>
    <row r="12" spans="2:6" ht="12.75">
      <c r="B12" s="9">
        <v>3</v>
      </c>
      <c r="C12" s="9">
        <v>3</v>
      </c>
      <c r="D12" s="9">
        <v>3</v>
      </c>
      <c r="E12" s="9">
        <v>3</v>
      </c>
      <c r="F12" s="9">
        <v>3</v>
      </c>
    </row>
    <row r="13" spans="2:6" ht="12.75">
      <c r="B13" s="8">
        <v>3</v>
      </c>
      <c r="C13" s="8">
        <v>3</v>
      </c>
      <c r="D13" s="8">
        <v>3</v>
      </c>
      <c r="E13" s="7">
        <v>2</v>
      </c>
      <c r="F13" s="7">
        <v>2</v>
      </c>
    </row>
    <row r="14" spans="2:6" ht="12.75">
      <c r="B14" s="8">
        <v>3</v>
      </c>
      <c r="C14" s="8">
        <v>3</v>
      </c>
      <c r="D14" s="8">
        <v>3</v>
      </c>
      <c r="E14" s="8">
        <v>3</v>
      </c>
      <c r="F14" s="7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18" sqref="C18"/>
    </sheetView>
  </sheetViews>
  <sheetFormatPr defaultColWidth="9.00390625" defaultRowHeight="12.75"/>
  <sheetData>
    <row r="1" ht="12.75">
      <c r="A1" t="s">
        <v>64</v>
      </c>
    </row>
    <row r="2" spans="2:6" ht="12.75">
      <c r="B2" t="s">
        <v>16</v>
      </c>
      <c r="C2" t="s">
        <v>26</v>
      </c>
      <c r="D2" t="s">
        <v>27</v>
      </c>
      <c r="E2" t="s">
        <v>28</v>
      </c>
      <c r="F2" t="s">
        <v>29</v>
      </c>
    </row>
    <row r="3" spans="1:6" ht="12.75">
      <c r="A3" t="s">
        <v>16</v>
      </c>
      <c r="B3">
        <v>0</v>
      </c>
      <c r="C3">
        <v>0</v>
      </c>
      <c r="D3">
        <v>0.854</v>
      </c>
      <c r="E3">
        <v>0</v>
      </c>
      <c r="F3">
        <v>0.83</v>
      </c>
    </row>
    <row r="4" spans="1:6" ht="12.75">
      <c r="A4" t="s">
        <v>26</v>
      </c>
      <c r="B4">
        <v>0.099</v>
      </c>
      <c r="C4">
        <v>0.214</v>
      </c>
      <c r="D4">
        <v>0</v>
      </c>
      <c r="E4">
        <v>0.22</v>
      </c>
      <c r="F4">
        <v>0.278</v>
      </c>
    </row>
    <row r="5" spans="1:6" ht="12.75">
      <c r="A5" t="s">
        <v>27</v>
      </c>
      <c r="B5">
        <v>0.008</v>
      </c>
      <c r="C5">
        <v>0.029</v>
      </c>
      <c r="D5">
        <v>0</v>
      </c>
      <c r="E5">
        <v>0.076</v>
      </c>
      <c r="F5">
        <v>0.167</v>
      </c>
    </row>
    <row r="6" spans="1:6" ht="12.75">
      <c r="A6" t="s">
        <v>28</v>
      </c>
      <c r="B6">
        <v>0.562</v>
      </c>
      <c r="C6">
        <v>0.515</v>
      </c>
      <c r="D6">
        <v>0.333</v>
      </c>
      <c r="E6">
        <v>0.551</v>
      </c>
      <c r="F6">
        <v>0.541</v>
      </c>
    </row>
    <row r="7" spans="1:6" ht="12.75">
      <c r="A7" t="s">
        <v>29</v>
      </c>
      <c r="B7">
        <v>0</v>
      </c>
      <c r="C7">
        <v>0.107</v>
      </c>
      <c r="D7">
        <v>0.333</v>
      </c>
      <c r="E7">
        <v>0.254</v>
      </c>
      <c r="F7">
        <v>0.189</v>
      </c>
    </row>
    <row r="25" spans="4:6" ht="12.75">
      <c r="D25" s="2"/>
      <c r="F25" s="2"/>
    </row>
    <row r="26" spans="2:6" ht="12.75">
      <c r="B26" s="1"/>
      <c r="E26" s="1"/>
      <c r="F26" s="1"/>
    </row>
    <row r="27" spans="2:6" ht="12.75">
      <c r="B27" s="1"/>
      <c r="C27" s="1"/>
      <c r="E27" s="1"/>
      <c r="F27" s="1"/>
    </row>
    <row r="28" spans="2:6" ht="12.75">
      <c r="B28" s="1"/>
      <c r="C28" s="1"/>
      <c r="D28" s="1"/>
      <c r="F28" s="1"/>
    </row>
    <row r="29" spans="3:5" ht="12.75">
      <c r="C29" s="1"/>
      <c r="D29" s="1"/>
      <c r="E29" s="1"/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G12" sqref="G12"/>
    </sheetView>
  </sheetViews>
  <sheetFormatPr defaultColWidth="9.00390625" defaultRowHeight="12.75"/>
  <sheetData>
    <row r="1" spans="1:4" ht="12.75">
      <c r="A1" t="s">
        <v>66</v>
      </c>
      <c r="B1" t="s">
        <v>67</v>
      </c>
      <c r="C1" t="s">
        <v>68</v>
      </c>
      <c r="D1" t="s">
        <v>69</v>
      </c>
    </row>
    <row r="2" spans="1:4" ht="12.75">
      <c r="A2">
        <v>0</v>
      </c>
      <c r="B2">
        <v>0</v>
      </c>
      <c r="C2" s="11">
        <v>0.112</v>
      </c>
      <c r="D2" s="11">
        <v>0.172</v>
      </c>
    </row>
    <row r="3" spans="1:4" ht="12.75">
      <c r="A3" s="8">
        <v>0.283</v>
      </c>
      <c r="B3">
        <v>0</v>
      </c>
      <c r="C3" s="11">
        <v>0.032</v>
      </c>
      <c r="D3" s="11">
        <v>0.049</v>
      </c>
    </row>
    <row r="4" spans="1:4" ht="12.75">
      <c r="A4">
        <v>0</v>
      </c>
      <c r="B4">
        <v>0</v>
      </c>
      <c r="C4" s="8">
        <v>0.036</v>
      </c>
      <c r="D4" s="8">
        <v>0.058</v>
      </c>
    </row>
    <row r="5" spans="1:4" ht="12.75">
      <c r="A5">
        <v>0</v>
      </c>
      <c r="B5" s="8">
        <v>0.283</v>
      </c>
      <c r="C5" s="8">
        <v>0.079</v>
      </c>
      <c r="D5" s="7">
        <v>0.048</v>
      </c>
    </row>
    <row r="8" spans="1:4" ht="12.75">
      <c r="A8">
        <v>0</v>
      </c>
      <c r="B8">
        <v>0</v>
      </c>
      <c r="C8" s="11">
        <v>1</v>
      </c>
      <c r="D8" s="11">
        <v>1</v>
      </c>
    </row>
    <row r="9" spans="1:4" ht="12.75">
      <c r="A9" s="8">
        <v>3</v>
      </c>
      <c r="B9">
        <v>0</v>
      </c>
      <c r="C9" s="11">
        <v>1</v>
      </c>
      <c r="D9" s="11">
        <v>1</v>
      </c>
    </row>
    <row r="10" spans="1:4" ht="12.75">
      <c r="A10">
        <v>0</v>
      </c>
      <c r="B10">
        <v>0</v>
      </c>
      <c r="C10" s="8">
        <v>3</v>
      </c>
      <c r="D10" s="8">
        <v>3</v>
      </c>
    </row>
    <row r="11" spans="1:4" ht="12.75">
      <c r="A11">
        <v>0</v>
      </c>
      <c r="B11" s="8">
        <v>3</v>
      </c>
      <c r="C11" s="8">
        <v>3</v>
      </c>
      <c r="D11" s="7">
        <v>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F9" sqref="F9"/>
    </sheetView>
  </sheetViews>
  <sheetFormatPr defaultColWidth="9.00390625" defaultRowHeight="12.75"/>
  <sheetData>
    <row r="1" ht="12.75">
      <c r="A1" t="s">
        <v>75</v>
      </c>
    </row>
    <row r="3" spans="1:3" ht="12.75">
      <c r="A3" t="s">
        <v>52</v>
      </c>
      <c r="B3" t="s">
        <v>15</v>
      </c>
      <c r="C3" t="s">
        <v>76</v>
      </c>
    </row>
    <row r="4" spans="1:3" ht="12.75">
      <c r="A4">
        <v>0</v>
      </c>
      <c r="B4">
        <v>0</v>
      </c>
      <c r="C4" s="2">
        <v>23.5543</v>
      </c>
    </row>
    <row r="5" spans="1:3" ht="12.75">
      <c r="A5" s="8">
        <v>0.478</v>
      </c>
      <c r="B5" s="7">
        <v>0.8185</v>
      </c>
      <c r="C5" s="7">
        <v>0.5642</v>
      </c>
    </row>
    <row r="6" spans="1:3" ht="12.75">
      <c r="A6">
        <v>0</v>
      </c>
      <c r="B6" s="8">
        <v>0.168</v>
      </c>
      <c r="C6" s="7">
        <v>0.0356</v>
      </c>
    </row>
    <row r="8" spans="1:3" ht="12.75">
      <c r="A8">
        <v>0</v>
      </c>
      <c r="B8">
        <v>0</v>
      </c>
      <c r="C8" s="2">
        <v>1</v>
      </c>
    </row>
    <row r="9" spans="1:3" ht="12.75">
      <c r="A9" s="8">
        <v>3</v>
      </c>
      <c r="B9" s="7">
        <v>2</v>
      </c>
      <c r="C9" s="7">
        <v>2</v>
      </c>
    </row>
    <row r="10" spans="1:3" ht="12.75">
      <c r="A10">
        <v>0</v>
      </c>
      <c r="B10" s="8">
        <v>3</v>
      </c>
      <c r="C10" s="7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7" sqref="D7"/>
    </sheetView>
  </sheetViews>
  <sheetFormatPr defaultColWidth="9.00390625" defaultRowHeight="12.75"/>
  <sheetData>
    <row r="1" spans="2:4" ht="12.75">
      <c r="B1" t="s">
        <v>16</v>
      </c>
      <c r="C1" t="s">
        <v>77</v>
      </c>
      <c r="D1" t="s">
        <v>78</v>
      </c>
    </row>
    <row r="2" spans="1:4" ht="12.75">
      <c r="A2" t="s">
        <v>16</v>
      </c>
      <c r="B2">
        <v>0</v>
      </c>
      <c r="C2">
        <v>0</v>
      </c>
      <c r="D2">
        <v>171.15468</v>
      </c>
    </row>
    <row r="3" spans="1:4" ht="12.75">
      <c r="A3" t="s">
        <v>77</v>
      </c>
      <c r="B3">
        <v>0.071672</v>
      </c>
      <c r="C3">
        <v>0.3733333333</v>
      </c>
      <c r="D3">
        <v>0.0377358491</v>
      </c>
    </row>
    <row r="4" spans="1:4" ht="12.75">
      <c r="A4" t="s">
        <v>78</v>
      </c>
      <c r="B4">
        <v>0.004624</v>
      </c>
      <c r="C4">
        <v>0.83</v>
      </c>
      <c r="D4">
        <v>0.6226415094</v>
      </c>
    </row>
    <row r="6" spans="2:4" ht="12.75">
      <c r="B6">
        <v>2</v>
      </c>
      <c r="C6">
        <v>0</v>
      </c>
      <c r="D6">
        <v>1</v>
      </c>
    </row>
    <row r="7" spans="2:4" ht="12.75">
      <c r="B7">
        <v>3</v>
      </c>
      <c r="C7">
        <v>2</v>
      </c>
      <c r="D7">
        <v>2</v>
      </c>
    </row>
    <row r="8" spans="2:4" ht="12.75">
      <c r="B8">
        <v>3</v>
      </c>
      <c r="C8">
        <v>3</v>
      </c>
      <c r="D8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E1">
      <selection activeCell="J14" sqref="J14"/>
    </sheetView>
  </sheetViews>
  <sheetFormatPr defaultColWidth="9.00390625" defaultRowHeight="12.75"/>
  <sheetData>
    <row r="1" spans="1:10" ht="12.75">
      <c r="A1" t="s">
        <v>21</v>
      </c>
      <c r="B1" t="s">
        <v>22</v>
      </c>
      <c r="G1" t="s">
        <v>16</v>
      </c>
      <c r="H1" t="s">
        <v>17</v>
      </c>
      <c r="I1" t="s">
        <v>18</v>
      </c>
      <c r="J1" t="s">
        <v>19</v>
      </c>
    </row>
    <row r="2" spans="6:10" ht="12.75">
      <c r="F2" t="s">
        <v>16</v>
      </c>
      <c r="G2" s="7">
        <v>0.23</v>
      </c>
      <c r="H2" s="2">
        <v>39.4</v>
      </c>
      <c r="I2" s="2">
        <v>74.5</v>
      </c>
      <c r="J2" s="2">
        <v>74.5</v>
      </c>
    </row>
    <row r="3" spans="2:10" ht="12.75">
      <c r="B3">
        <v>1.6484</v>
      </c>
      <c r="F3" t="s">
        <v>17</v>
      </c>
      <c r="G3" s="8">
        <v>0.05</v>
      </c>
      <c r="H3">
        <v>0</v>
      </c>
      <c r="I3">
        <v>0</v>
      </c>
      <c r="J3">
        <v>0</v>
      </c>
    </row>
    <row r="4" spans="6:10" ht="12.75">
      <c r="F4" t="s">
        <v>18</v>
      </c>
      <c r="G4">
        <v>0</v>
      </c>
      <c r="H4" s="8">
        <v>0.16</v>
      </c>
      <c r="I4">
        <v>0</v>
      </c>
      <c r="J4">
        <v>0</v>
      </c>
    </row>
    <row r="5" spans="6:10" ht="12.75">
      <c r="F5" t="s">
        <v>19</v>
      </c>
      <c r="G5">
        <v>0</v>
      </c>
      <c r="H5">
        <v>0</v>
      </c>
      <c r="I5" s="8">
        <v>0.03</v>
      </c>
      <c r="J5">
        <v>0</v>
      </c>
    </row>
    <row r="6" spans="1:2" ht="12.75">
      <c r="A6" t="s">
        <v>23</v>
      </c>
      <c r="B6" t="s">
        <v>22</v>
      </c>
    </row>
    <row r="7" spans="7:10" ht="12.75">
      <c r="G7" s="7">
        <v>2</v>
      </c>
      <c r="H7" s="2">
        <v>1</v>
      </c>
      <c r="I7" s="2">
        <v>1</v>
      </c>
      <c r="J7" s="2">
        <v>1</v>
      </c>
    </row>
    <row r="8" spans="2:10" ht="12.75">
      <c r="B8">
        <v>0.5004</v>
      </c>
      <c r="C8">
        <v>0.0152</v>
      </c>
      <c r="D8">
        <v>0.0015</v>
      </c>
      <c r="G8" s="8">
        <v>3</v>
      </c>
      <c r="H8">
        <v>0</v>
      </c>
      <c r="I8">
        <v>0</v>
      </c>
      <c r="J8">
        <v>0</v>
      </c>
    </row>
    <row r="9" spans="2:10" ht="12.75">
      <c r="B9">
        <v>14.1957</v>
      </c>
      <c r="C9">
        <v>0.4306</v>
      </c>
      <c r="D9">
        <v>0.0418</v>
      </c>
      <c r="G9">
        <v>0</v>
      </c>
      <c r="H9" s="8">
        <v>3</v>
      </c>
      <c r="I9">
        <v>0</v>
      </c>
      <c r="J9">
        <v>0</v>
      </c>
    </row>
    <row r="10" spans="2:10" ht="12.75">
      <c r="B10">
        <v>23.0274</v>
      </c>
      <c r="C10">
        <v>0.6985</v>
      </c>
      <c r="D10">
        <v>0.0678</v>
      </c>
      <c r="G10">
        <v>0</v>
      </c>
      <c r="H10">
        <v>0</v>
      </c>
      <c r="I10" s="8">
        <v>3</v>
      </c>
      <c r="J10">
        <v>0</v>
      </c>
    </row>
    <row r="11" spans="2:4" ht="12.75">
      <c r="B11">
        <v>22.6158</v>
      </c>
      <c r="C11">
        <v>0.686</v>
      </c>
      <c r="D11">
        <v>0.0666</v>
      </c>
    </row>
    <row r="14" spans="1:2" ht="12.75">
      <c r="A14" t="s">
        <v>24</v>
      </c>
      <c r="B14" t="s">
        <v>22</v>
      </c>
    </row>
    <row r="16" spans="2:4" ht="12.75">
      <c r="B16">
        <v>0.0698</v>
      </c>
      <c r="C16">
        <v>0.3628</v>
      </c>
      <c r="D16">
        <v>0.0666</v>
      </c>
    </row>
    <row r="17" spans="2:4" ht="12.75">
      <c r="B17">
        <v>0.4306</v>
      </c>
      <c r="C17">
        <v>0</v>
      </c>
      <c r="D17">
        <v>0</v>
      </c>
    </row>
    <row r="18" spans="2:4" ht="12.75">
      <c r="B18">
        <v>0</v>
      </c>
      <c r="C18">
        <v>0.0678</v>
      </c>
      <c r="D18">
        <v>0</v>
      </c>
    </row>
    <row r="19" spans="2:4" ht="12.75">
      <c r="B19">
        <v>0</v>
      </c>
      <c r="C19">
        <v>0</v>
      </c>
      <c r="D19">
        <v>0.0012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1" sqref="F1"/>
    </sheetView>
  </sheetViews>
  <sheetFormatPr defaultColWidth="9.00390625" defaultRowHeight="12.75"/>
  <sheetData>
    <row r="1" spans="2:6" ht="12.75">
      <c r="B1" t="s">
        <v>6</v>
      </c>
      <c r="C1" t="s">
        <v>7</v>
      </c>
      <c r="D1" t="s">
        <v>8</v>
      </c>
      <c r="E1" t="s">
        <v>9</v>
      </c>
      <c r="F1" t="s">
        <v>10</v>
      </c>
    </row>
    <row r="2" spans="1:6" ht="12.75">
      <c r="A2" t="s">
        <v>6</v>
      </c>
      <c r="B2">
        <v>0</v>
      </c>
      <c r="C2">
        <v>0</v>
      </c>
      <c r="D2">
        <v>0.560357</v>
      </c>
      <c r="E2">
        <v>2.630071</v>
      </c>
      <c r="F2">
        <v>5.84</v>
      </c>
    </row>
    <row r="3" spans="1:6" ht="12.75">
      <c r="A3" t="s">
        <v>7</v>
      </c>
      <c r="B3">
        <v>0.308929</v>
      </c>
      <c r="C3">
        <v>0.3275</v>
      </c>
      <c r="D3">
        <v>0.060643</v>
      </c>
      <c r="E3">
        <v>0.010857</v>
      </c>
      <c r="F3">
        <v>0</v>
      </c>
    </row>
    <row r="4" spans="1:6" ht="12.75">
      <c r="A4" t="s">
        <v>8</v>
      </c>
      <c r="B4">
        <v>0.090929</v>
      </c>
      <c r="C4">
        <v>0.391714</v>
      </c>
      <c r="D4">
        <v>0.494214</v>
      </c>
      <c r="E4">
        <v>0.152286</v>
      </c>
      <c r="F4">
        <v>0.038929</v>
      </c>
    </row>
    <row r="5" spans="1:6" ht="12.75">
      <c r="A5" t="s">
        <v>9</v>
      </c>
      <c r="B5">
        <v>0</v>
      </c>
      <c r="C5">
        <v>0.069214</v>
      </c>
      <c r="D5">
        <v>0.276357</v>
      </c>
      <c r="E5">
        <v>0.629714</v>
      </c>
      <c r="F5">
        <v>0.320957</v>
      </c>
    </row>
    <row r="6" spans="1:6" ht="12.75">
      <c r="A6" t="s">
        <v>10</v>
      </c>
      <c r="B6">
        <v>0</v>
      </c>
      <c r="C6">
        <v>0.003929</v>
      </c>
      <c r="D6">
        <v>0.045</v>
      </c>
      <c r="E6">
        <v>0.189571</v>
      </c>
      <c r="F6">
        <v>0.605714</v>
      </c>
    </row>
    <row r="8" spans="2:6" ht="12.75">
      <c r="B8" s="13">
        <v>0</v>
      </c>
      <c r="C8" s="13">
        <v>0</v>
      </c>
      <c r="D8" s="13">
        <v>1</v>
      </c>
      <c r="E8" s="13">
        <v>1</v>
      </c>
      <c r="F8" s="13">
        <v>1</v>
      </c>
    </row>
    <row r="9" spans="2:6" ht="12.75">
      <c r="B9" s="13">
        <v>3</v>
      </c>
      <c r="C9" s="13">
        <v>2</v>
      </c>
      <c r="D9" s="13">
        <v>2</v>
      </c>
      <c r="E9" s="13">
        <v>2</v>
      </c>
      <c r="F9" s="13">
        <v>0</v>
      </c>
    </row>
    <row r="10" spans="2:6" ht="12.75">
      <c r="B10" s="13">
        <v>3</v>
      </c>
      <c r="C10" s="13">
        <v>3</v>
      </c>
      <c r="D10" s="13">
        <v>2</v>
      </c>
      <c r="E10" s="13">
        <v>2</v>
      </c>
      <c r="F10" s="13">
        <v>2</v>
      </c>
    </row>
    <row r="11" spans="2:6" ht="12.75">
      <c r="B11" s="13">
        <v>0</v>
      </c>
      <c r="C11" s="13">
        <v>3</v>
      </c>
      <c r="D11" s="13">
        <v>3</v>
      </c>
      <c r="E11" s="13">
        <v>2</v>
      </c>
      <c r="F11" s="13">
        <v>2</v>
      </c>
    </row>
    <row r="12" spans="2:6" ht="12.75">
      <c r="B12" s="13">
        <v>0</v>
      </c>
      <c r="C12" s="13">
        <v>3</v>
      </c>
      <c r="D12" s="13">
        <v>3</v>
      </c>
      <c r="E12" s="13">
        <v>3</v>
      </c>
      <c r="F12" s="13">
        <v>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A1" sqref="A1"/>
    </sheetView>
  </sheetViews>
  <sheetFormatPr defaultColWidth="9.00390625" defaultRowHeight="12.75"/>
  <cols>
    <col min="2" max="16384" width="7.00390625" style="0" customWidth="1"/>
  </cols>
  <sheetData>
    <row r="1" spans="3:8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</row>
    <row r="2" spans="3:8" ht="12.75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</row>
    <row r="3" spans="1:8" ht="12.75">
      <c r="A3">
        <v>1</v>
      </c>
      <c r="B3" t="s">
        <v>0</v>
      </c>
      <c r="C3" s="7">
        <v>0.125</v>
      </c>
      <c r="D3">
        <v>0</v>
      </c>
      <c r="E3">
        <v>0</v>
      </c>
      <c r="F3" s="2">
        <v>3.448</v>
      </c>
      <c r="G3" s="8">
        <v>0.013</v>
      </c>
      <c r="H3" s="8">
        <v>0.01</v>
      </c>
    </row>
    <row r="4" spans="1:8" ht="12.75">
      <c r="A4">
        <v>2</v>
      </c>
      <c r="B4" t="s">
        <v>1</v>
      </c>
      <c r="C4" s="8">
        <v>0.125</v>
      </c>
      <c r="D4" s="7">
        <v>0.238</v>
      </c>
      <c r="E4">
        <v>0</v>
      </c>
      <c r="F4" s="2">
        <v>30.17</v>
      </c>
      <c r="G4" s="8">
        <v>0.007</v>
      </c>
      <c r="H4">
        <v>0</v>
      </c>
    </row>
    <row r="5" spans="1:8" ht="12.75">
      <c r="A5">
        <v>3</v>
      </c>
      <c r="B5" t="s">
        <v>2</v>
      </c>
      <c r="C5">
        <v>0</v>
      </c>
      <c r="D5" s="8">
        <v>0.245</v>
      </c>
      <c r="E5" s="7">
        <v>0.167</v>
      </c>
      <c r="F5" s="2">
        <v>0.862</v>
      </c>
      <c r="G5" s="8">
        <v>0.008</v>
      </c>
      <c r="H5">
        <v>0</v>
      </c>
    </row>
    <row r="6" spans="1:8" ht="12.75">
      <c r="A6">
        <v>4</v>
      </c>
      <c r="B6" t="s">
        <v>3</v>
      </c>
      <c r="C6">
        <v>0</v>
      </c>
      <c r="D6" s="8">
        <v>0.023</v>
      </c>
      <c r="E6" s="8">
        <v>0.75</v>
      </c>
      <c r="F6">
        <v>0</v>
      </c>
      <c r="G6">
        <v>0</v>
      </c>
      <c r="H6">
        <v>0</v>
      </c>
    </row>
    <row r="7" spans="1:8" ht="12.75">
      <c r="A7">
        <v>5</v>
      </c>
      <c r="B7" t="s">
        <v>4</v>
      </c>
      <c r="C7">
        <v>0</v>
      </c>
      <c r="D7">
        <v>0</v>
      </c>
      <c r="E7">
        <v>0</v>
      </c>
      <c r="F7" s="2">
        <v>322.38</v>
      </c>
      <c r="G7">
        <v>0</v>
      </c>
      <c r="H7">
        <v>0</v>
      </c>
    </row>
    <row r="8" spans="1:8" ht="12.75">
      <c r="A8">
        <v>6</v>
      </c>
      <c r="B8" t="s">
        <v>5</v>
      </c>
      <c r="C8">
        <v>0</v>
      </c>
      <c r="D8">
        <v>0</v>
      </c>
      <c r="E8">
        <v>0</v>
      </c>
      <c r="F8">
        <v>0</v>
      </c>
      <c r="G8" s="7">
        <v>0.966</v>
      </c>
      <c r="H8">
        <v>0</v>
      </c>
    </row>
    <row r="10" spans="3:8" ht="12.75">
      <c r="C10" s="7">
        <v>2</v>
      </c>
      <c r="D10">
        <v>0</v>
      </c>
      <c r="E10">
        <v>0</v>
      </c>
      <c r="F10" s="2">
        <v>1</v>
      </c>
      <c r="G10" s="8">
        <v>3</v>
      </c>
      <c r="H10" s="8">
        <v>3</v>
      </c>
    </row>
    <row r="11" spans="3:8" ht="12.75">
      <c r="C11" s="8">
        <v>3</v>
      </c>
      <c r="D11" s="7">
        <v>2</v>
      </c>
      <c r="E11">
        <v>0</v>
      </c>
      <c r="F11" s="2">
        <v>1</v>
      </c>
      <c r="G11" s="8">
        <v>3</v>
      </c>
      <c r="H11">
        <v>0</v>
      </c>
    </row>
    <row r="12" spans="3:8" ht="12.75">
      <c r="C12">
        <v>0</v>
      </c>
      <c r="D12" s="8">
        <v>3</v>
      </c>
      <c r="E12" s="7">
        <v>2</v>
      </c>
      <c r="F12" s="2">
        <v>1</v>
      </c>
      <c r="G12" s="8">
        <v>3</v>
      </c>
      <c r="H12">
        <v>0</v>
      </c>
    </row>
    <row r="13" spans="3:8" ht="12.75">
      <c r="C13">
        <v>0</v>
      </c>
      <c r="D13" s="8">
        <v>3</v>
      </c>
      <c r="E13" s="8">
        <v>3</v>
      </c>
      <c r="F13">
        <v>0</v>
      </c>
      <c r="G13">
        <v>0</v>
      </c>
      <c r="H13">
        <v>0</v>
      </c>
    </row>
    <row r="14" spans="3:8" ht="12.75">
      <c r="C14">
        <v>0</v>
      </c>
      <c r="D14">
        <v>0</v>
      </c>
      <c r="E14">
        <v>0</v>
      </c>
      <c r="F14" s="2">
        <v>1</v>
      </c>
      <c r="G14">
        <v>0</v>
      </c>
      <c r="H14">
        <v>0</v>
      </c>
    </row>
    <row r="15" spans="3:8" ht="12.75">
      <c r="C15">
        <v>0</v>
      </c>
      <c r="D15">
        <v>0</v>
      </c>
      <c r="E15">
        <v>0</v>
      </c>
      <c r="F15">
        <v>0</v>
      </c>
      <c r="G15" s="7">
        <v>2</v>
      </c>
      <c r="H15">
        <v>0</v>
      </c>
    </row>
    <row r="24" ht="12.75">
      <c r="H24" s="4"/>
    </row>
    <row r="29" ht="12.75">
      <c r="H29" s="4"/>
    </row>
    <row r="33" ht="12.75">
      <c r="H33" s="4"/>
    </row>
    <row r="39" ht="12.75">
      <c r="H39" s="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F17" sqref="F17"/>
    </sheetView>
  </sheetViews>
  <sheetFormatPr defaultColWidth="9.00390625" defaultRowHeight="12.75"/>
  <sheetData>
    <row r="1" spans="2:5" ht="12.75">
      <c r="B1" t="s">
        <v>11</v>
      </c>
      <c r="C1" t="s">
        <v>0</v>
      </c>
      <c r="D1" t="s">
        <v>12</v>
      </c>
      <c r="E1" t="s">
        <v>13</v>
      </c>
    </row>
    <row r="2" spans="1:5" ht="12.75">
      <c r="A2" t="s">
        <v>11</v>
      </c>
      <c r="B2">
        <v>0</v>
      </c>
      <c r="C2">
        <v>0</v>
      </c>
      <c r="D2">
        <v>0</v>
      </c>
      <c r="E2">
        <v>0.4</v>
      </c>
    </row>
    <row r="3" spans="1:5" ht="12.75">
      <c r="A3" t="s">
        <v>0</v>
      </c>
      <c r="B3">
        <v>0.12</v>
      </c>
      <c r="C3">
        <v>0.16</v>
      </c>
      <c r="D3">
        <v>0</v>
      </c>
      <c r="E3">
        <v>0.04</v>
      </c>
    </row>
    <row r="4" spans="1:5" ht="12.75">
      <c r="A4" t="s">
        <v>12</v>
      </c>
      <c r="B4">
        <v>0</v>
      </c>
      <c r="C4">
        <v>0.33</v>
      </c>
      <c r="D4">
        <v>0.32</v>
      </c>
      <c r="E4">
        <v>0.2</v>
      </c>
    </row>
    <row r="5" spans="1:5" ht="12.75">
      <c r="A5" t="s">
        <v>13</v>
      </c>
      <c r="B5">
        <v>0</v>
      </c>
      <c r="C5">
        <v>0.04</v>
      </c>
      <c r="D5">
        <v>0.42</v>
      </c>
      <c r="E5">
        <v>0.23</v>
      </c>
    </row>
    <row r="7" spans="2:5" ht="12.75">
      <c r="B7">
        <v>0</v>
      </c>
      <c r="C7">
        <v>0</v>
      </c>
      <c r="D7">
        <v>0</v>
      </c>
      <c r="E7" s="1">
        <v>1</v>
      </c>
    </row>
    <row r="8" spans="2:5" ht="12.75">
      <c r="B8">
        <v>3</v>
      </c>
      <c r="C8" s="1">
        <v>2</v>
      </c>
      <c r="D8">
        <v>0</v>
      </c>
      <c r="E8" s="1">
        <v>1</v>
      </c>
    </row>
    <row r="9" spans="2:5" ht="12.75">
      <c r="B9">
        <v>0</v>
      </c>
      <c r="C9">
        <v>3</v>
      </c>
      <c r="D9" s="1">
        <v>2</v>
      </c>
      <c r="E9" s="1">
        <v>2</v>
      </c>
    </row>
    <row r="10" spans="2:5" ht="12.75">
      <c r="B10">
        <v>0</v>
      </c>
      <c r="C10">
        <v>3</v>
      </c>
      <c r="D10">
        <v>3</v>
      </c>
      <c r="E10" s="1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G6" sqref="G6"/>
    </sheetView>
  </sheetViews>
  <sheetFormatPr defaultColWidth="9.00390625" defaultRowHeight="12.75"/>
  <sheetData>
    <row r="1" ht="12.75">
      <c r="A1" t="s">
        <v>45</v>
      </c>
    </row>
    <row r="2" ht="12.75">
      <c r="A2" t="s">
        <v>46</v>
      </c>
    </row>
    <row r="3" spans="1:4" ht="12.75">
      <c r="A3" t="s">
        <v>25</v>
      </c>
      <c r="B3" t="s">
        <v>47</v>
      </c>
      <c r="C3" t="s">
        <v>32</v>
      </c>
      <c r="D3" t="s">
        <v>48</v>
      </c>
    </row>
    <row r="5" spans="1:4" ht="12.75">
      <c r="A5">
        <v>0</v>
      </c>
      <c r="B5">
        <v>0</v>
      </c>
      <c r="C5">
        <v>0</v>
      </c>
      <c r="D5">
        <v>1.43</v>
      </c>
    </row>
    <row r="6" spans="1:4" ht="12.75">
      <c r="A6">
        <v>0.2</v>
      </c>
      <c r="B6">
        <v>0.14</v>
      </c>
      <c r="C6">
        <v>0</v>
      </c>
      <c r="D6">
        <v>3.14</v>
      </c>
    </row>
    <row r="7" spans="1:4" ht="12.75">
      <c r="A7">
        <v>0</v>
      </c>
      <c r="B7">
        <v>0.09</v>
      </c>
      <c r="C7">
        <v>0.14</v>
      </c>
      <c r="D7">
        <v>0.29</v>
      </c>
    </row>
    <row r="8" spans="1:4" ht="12.75">
      <c r="A8">
        <v>0</v>
      </c>
      <c r="B8">
        <v>0.19</v>
      </c>
      <c r="C8">
        <v>0.19</v>
      </c>
      <c r="D8">
        <v>1.14</v>
      </c>
    </row>
    <row r="10" spans="1:4" ht="12.75">
      <c r="A10">
        <v>0</v>
      </c>
      <c r="B10">
        <v>0</v>
      </c>
      <c r="C10">
        <v>0</v>
      </c>
      <c r="D10">
        <v>1</v>
      </c>
    </row>
    <row r="11" spans="1:4" ht="12.75">
      <c r="A11">
        <v>3</v>
      </c>
      <c r="B11">
        <v>2</v>
      </c>
      <c r="C11">
        <v>0</v>
      </c>
      <c r="D11">
        <v>1</v>
      </c>
    </row>
    <row r="12" spans="1:4" ht="12.75">
      <c r="A12">
        <v>0</v>
      </c>
      <c r="B12">
        <v>3</v>
      </c>
      <c r="C12">
        <v>2</v>
      </c>
      <c r="D12">
        <v>2</v>
      </c>
    </row>
    <row r="13" spans="1:4" ht="12.75">
      <c r="A13">
        <v>0</v>
      </c>
      <c r="B13">
        <v>3</v>
      </c>
      <c r="C13">
        <v>3</v>
      </c>
      <c r="D13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H2" sqref="H2"/>
    </sheetView>
  </sheetViews>
  <sheetFormatPr defaultColWidth="9.00390625" defaultRowHeight="12.75"/>
  <cols>
    <col min="1" max="16384" width="7.125" style="0" customWidth="1"/>
  </cols>
  <sheetData>
    <row r="1" spans="1:16" ht="12.75">
      <c r="A1" s="5" t="s">
        <v>44</v>
      </c>
      <c r="B1" t="s">
        <v>82</v>
      </c>
      <c r="C1" t="s">
        <v>83</v>
      </c>
      <c r="D1" s="14" t="s">
        <v>84</v>
      </c>
      <c r="E1" t="s">
        <v>85</v>
      </c>
      <c r="F1" t="s">
        <v>86</v>
      </c>
      <c r="G1" t="s">
        <v>87</v>
      </c>
      <c r="H1" t="s">
        <v>88</v>
      </c>
      <c r="J1">
        <v>2</v>
      </c>
      <c r="K1">
        <v>0</v>
      </c>
      <c r="L1">
        <v>1</v>
      </c>
      <c r="M1">
        <v>1</v>
      </c>
      <c r="N1">
        <v>1</v>
      </c>
      <c r="O1">
        <v>1</v>
      </c>
      <c r="P1">
        <v>1</v>
      </c>
    </row>
    <row r="2" spans="1:16" ht="12.75">
      <c r="A2" s="5"/>
      <c r="B2">
        <v>0.9249</v>
      </c>
      <c r="C2">
        <v>0</v>
      </c>
      <c r="D2">
        <v>0.0009</v>
      </c>
      <c r="E2">
        <v>0.0023</v>
      </c>
      <c r="F2">
        <v>0.005</v>
      </c>
      <c r="G2">
        <v>0.0073</v>
      </c>
      <c r="H2">
        <v>0.006</v>
      </c>
      <c r="J2">
        <v>3</v>
      </c>
      <c r="K2">
        <v>2</v>
      </c>
      <c r="L2">
        <v>3</v>
      </c>
      <c r="M2">
        <v>3</v>
      </c>
      <c r="N2">
        <v>3</v>
      </c>
      <c r="O2">
        <v>0</v>
      </c>
      <c r="P2">
        <v>0</v>
      </c>
    </row>
    <row r="3" spans="1:16" ht="12.75">
      <c r="A3" s="5"/>
      <c r="B3">
        <v>0.0116</v>
      </c>
      <c r="C3">
        <v>0.9344</v>
      </c>
      <c r="D3">
        <v>0.0063</v>
      </c>
      <c r="E3">
        <v>0.0162</v>
      </c>
      <c r="F3">
        <v>0.0361</v>
      </c>
      <c r="G3">
        <v>0</v>
      </c>
      <c r="H3">
        <v>0</v>
      </c>
      <c r="J3">
        <v>0</v>
      </c>
      <c r="K3">
        <v>3</v>
      </c>
      <c r="L3">
        <v>2</v>
      </c>
      <c r="M3">
        <v>0</v>
      </c>
      <c r="N3">
        <v>0</v>
      </c>
      <c r="O3">
        <v>0</v>
      </c>
      <c r="P3">
        <v>0</v>
      </c>
    </row>
    <row r="4" spans="1:16" ht="12.75">
      <c r="A4" s="5"/>
      <c r="B4">
        <v>0</v>
      </c>
      <c r="C4">
        <v>0.0546</v>
      </c>
      <c r="D4">
        <v>0.8135</v>
      </c>
      <c r="E4">
        <v>0</v>
      </c>
      <c r="F4">
        <v>0</v>
      </c>
      <c r="G4">
        <v>0</v>
      </c>
      <c r="H4">
        <v>0</v>
      </c>
      <c r="J4">
        <v>0</v>
      </c>
      <c r="K4">
        <v>0</v>
      </c>
      <c r="L4">
        <v>3</v>
      </c>
      <c r="M4">
        <v>2</v>
      </c>
      <c r="N4">
        <v>0</v>
      </c>
      <c r="O4">
        <v>0</v>
      </c>
      <c r="P4">
        <v>0</v>
      </c>
    </row>
    <row r="5" spans="1:16" ht="12.75">
      <c r="A5" s="5"/>
      <c r="B5">
        <v>0</v>
      </c>
      <c r="C5">
        <v>0</v>
      </c>
      <c r="D5">
        <v>0.1299</v>
      </c>
      <c r="E5">
        <v>0.8117</v>
      </c>
      <c r="F5">
        <v>0</v>
      </c>
      <c r="G5">
        <v>0</v>
      </c>
      <c r="H5">
        <v>0</v>
      </c>
      <c r="J5">
        <v>0</v>
      </c>
      <c r="K5">
        <v>0</v>
      </c>
      <c r="L5">
        <v>0</v>
      </c>
      <c r="M5">
        <v>3</v>
      </c>
      <c r="N5">
        <v>2</v>
      </c>
      <c r="O5">
        <v>0</v>
      </c>
      <c r="P5">
        <v>0</v>
      </c>
    </row>
    <row r="6" spans="1:16" ht="12.75">
      <c r="A6" s="5"/>
      <c r="B6">
        <v>0</v>
      </c>
      <c r="C6">
        <v>0</v>
      </c>
      <c r="D6">
        <v>0</v>
      </c>
      <c r="E6">
        <v>0.1299</v>
      </c>
      <c r="F6">
        <v>0.798</v>
      </c>
      <c r="G6">
        <v>0</v>
      </c>
      <c r="H6">
        <v>0</v>
      </c>
      <c r="J6">
        <v>0</v>
      </c>
      <c r="K6">
        <v>0</v>
      </c>
      <c r="L6">
        <v>0</v>
      </c>
      <c r="M6">
        <v>0</v>
      </c>
      <c r="N6">
        <v>3</v>
      </c>
      <c r="O6">
        <v>2</v>
      </c>
      <c r="P6">
        <v>0</v>
      </c>
    </row>
    <row r="7" spans="1:16" ht="12.75">
      <c r="A7" s="5"/>
      <c r="B7">
        <v>0</v>
      </c>
      <c r="C7">
        <v>0</v>
      </c>
      <c r="D7">
        <v>0</v>
      </c>
      <c r="E7">
        <v>0</v>
      </c>
      <c r="F7">
        <v>0.1299</v>
      </c>
      <c r="G7">
        <v>0.8276</v>
      </c>
      <c r="H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3</v>
      </c>
      <c r="P7">
        <v>2</v>
      </c>
    </row>
    <row r="8" spans="2:8" ht="12.75">
      <c r="B8">
        <v>0</v>
      </c>
      <c r="C8">
        <v>0</v>
      </c>
      <c r="D8">
        <v>0</v>
      </c>
      <c r="E8">
        <v>0</v>
      </c>
      <c r="F8">
        <v>0</v>
      </c>
      <c r="G8">
        <v>0.1299</v>
      </c>
      <c r="H8">
        <v>0.9574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5" sqref="H5"/>
    </sheetView>
  </sheetViews>
  <sheetFormatPr defaultColWidth="9.00390625" defaultRowHeight="12.75"/>
  <cols>
    <col min="5" max="7" width="7.25390625" style="0" customWidth="1"/>
    <col min="8" max="8" width="9.00390625" style="0" customWidth="1"/>
  </cols>
  <sheetData>
    <row r="1" spans="2:7" ht="12.75">
      <c r="B1" t="s">
        <v>40</v>
      </c>
      <c r="C1" t="s">
        <v>41</v>
      </c>
      <c r="D1" t="s">
        <v>42</v>
      </c>
      <c r="G1" s="4" t="s">
        <v>43</v>
      </c>
    </row>
    <row r="2" spans="1:9" ht="12.75">
      <c r="A2" t="s">
        <v>40</v>
      </c>
      <c r="B2">
        <v>0.593</v>
      </c>
      <c r="C2">
        <v>0</v>
      </c>
      <c r="D2">
        <v>0.167</v>
      </c>
      <c r="G2" t="s">
        <v>40</v>
      </c>
      <c r="H2" t="s">
        <v>41</v>
      </c>
      <c r="I2" t="s">
        <v>42</v>
      </c>
    </row>
    <row r="3" spans="1:4" ht="12.75">
      <c r="A3" t="s">
        <v>41</v>
      </c>
      <c r="B3">
        <v>0.407</v>
      </c>
      <c r="C3">
        <v>0.444</v>
      </c>
      <c r="D3">
        <v>0</v>
      </c>
    </row>
    <row r="4" spans="1:9" ht="12.75">
      <c r="A4" t="s">
        <v>42</v>
      </c>
      <c r="B4">
        <v>0</v>
      </c>
      <c r="C4">
        <v>0.556</v>
      </c>
      <c r="D4">
        <v>0</v>
      </c>
      <c r="G4">
        <v>0.5</v>
      </c>
      <c r="H4">
        <v>0</v>
      </c>
      <c r="I4">
        <v>2.8</v>
      </c>
    </row>
    <row r="5" spans="7:9" ht="12.75">
      <c r="G5">
        <v>0.25</v>
      </c>
      <c r="H5">
        <v>0.222</v>
      </c>
      <c r="I5">
        <v>0</v>
      </c>
    </row>
    <row r="6" spans="2:9" ht="12.75">
      <c r="B6">
        <v>2</v>
      </c>
      <c r="C6">
        <v>0</v>
      </c>
      <c r="D6">
        <v>1</v>
      </c>
      <c r="G6">
        <v>0</v>
      </c>
      <c r="H6">
        <v>0.667</v>
      </c>
      <c r="I6">
        <v>0</v>
      </c>
    </row>
    <row r="7" spans="2:4" ht="12.75">
      <c r="B7">
        <v>3</v>
      </c>
      <c r="C7">
        <v>2</v>
      </c>
      <c r="D7">
        <v>0</v>
      </c>
    </row>
    <row r="8" spans="2:4" ht="12.75">
      <c r="B8">
        <v>0</v>
      </c>
      <c r="C8">
        <v>3</v>
      </c>
      <c r="D8"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E14" sqref="E14"/>
    </sheetView>
  </sheetViews>
  <sheetFormatPr defaultColWidth="9.00390625" defaultRowHeight="12.75"/>
  <cols>
    <col min="1" max="13" width="5.625" style="0" customWidth="1"/>
    <col min="14" max="14" width="7.125" style="0" customWidth="1"/>
    <col min="15" max="15" width="7.375" style="0" customWidth="1"/>
    <col min="16" max="16" width="8.00390625" style="0" customWidth="1"/>
    <col min="17" max="17" width="5.625" style="0" customWidth="1"/>
    <col min="18" max="18" width="10.625" style="0" customWidth="1"/>
    <col min="19" max="16384" width="5.625" style="0" customWidth="1"/>
  </cols>
  <sheetData>
    <row r="1" spans="2:16" ht="12.75">
      <c r="B1" t="s">
        <v>33</v>
      </c>
      <c r="C1" t="s">
        <v>34</v>
      </c>
      <c r="D1" t="s">
        <v>35</v>
      </c>
      <c r="E1" t="s">
        <v>36</v>
      </c>
      <c r="F1" t="s">
        <v>37</v>
      </c>
      <c r="L1" t="s">
        <v>33</v>
      </c>
      <c r="M1" t="s">
        <v>34</v>
      </c>
      <c r="N1" t="s">
        <v>38</v>
      </c>
      <c r="O1" t="s">
        <v>39</v>
      </c>
      <c r="P1" t="s">
        <v>37</v>
      </c>
    </row>
    <row r="2" spans="1:16" ht="12.75">
      <c r="A2" t="s">
        <v>33</v>
      </c>
      <c r="B2">
        <v>0.0004</v>
      </c>
      <c r="C2">
        <v>0</v>
      </c>
      <c r="D2">
        <v>0</v>
      </c>
      <c r="E2" s="12">
        <v>2.4766</v>
      </c>
      <c r="F2">
        <v>0</v>
      </c>
      <c r="K2" t="s">
        <v>33</v>
      </c>
      <c r="L2">
        <v>0.0006</v>
      </c>
      <c r="M2">
        <v>0</v>
      </c>
      <c r="N2">
        <v>0</v>
      </c>
      <c r="O2" s="3">
        <v>3.1806</v>
      </c>
      <c r="P2">
        <v>0</v>
      </c>
    </row>
    <row r="3" spans="1:16" ht="12.75">
      <c r="A3" t="s">
        <v>34</v>
      </c>
      <c r="B3" s="8">
        <v>0.042</v>
      </c>
      <c r="C3">
        <v>0.0008</v>
      </c>
      <c r="D3">
        <v>0</v>
      </c>
      <c r="E3" s="12">
        <v>1.5757</v>
      </c>
      <c r="F3">
        <v>0</v>
      </c>
      <c r="K3" t="s">
        <v>34</v>
      </c>
      <c r="L3">
        <v>0.0473</v>
      </c>
      <c r="M3">
        <v>0.0011</v>
      </c>
      <c r="N3">
        <v>0</v>
      </c>
      <c r="O3" s="3">
        <v>2.064</v>
      </c>
      <c r="P3">
        <v>0</v>
      </c>
    </row>
    <row r="4" spans="1:16" ht="12.75">
      <c r="A4" t="s">
        <v>35</v>
      </c>
      <c r="B4" s="8">
        <v>0.1519</v>
      </c>
      <c r="C4" s="8">
        <v>0.7417</v>
      </c>
      <c r="D4" s="7">
        <v>0.5416</v>
      </c>
      <c r="E4" s="8">
        <v>0.28</v>
      </c>
      <c r="F4" s="8">
        <v>0.3589</v>
      </c>
      <c r="K4" t="s">
        <v>38</v>
      </c>
      <c r="L4">
        <v>0.1456</v>
      </c>
      <c r="M4">
        <v>0.7648</v>
      </c>
      <c r="N4">
        <v>0.5378</v>
      </c>
      <c r="O4">
        <v>0.2901</v>
      </c>
      <c r="P4">
        <v>0.352</v>
      </c>
    </row>
    <row r="5" spans="1:16" ht="12.75">
      <c r="A5" t="s">
        <v>36</v>
      </c>
      <c r="B5" s="8">
        <v>0.0051</v>
      </c>
      <c r="C5" s="8">
        <v>0.0381</v>
      </c>
      <c r="D5" s="8">
        <v>0.1422</v>
      </c>
      <c r="E5" s="7">
        <v>0.5388</v>
      </c>
      <c r="F5" s="8">
        <v>0.1777</v>
      </c>
      <c r="K5" t="s">
        <v>39</v>
      </c>
      <c r="L5">
        <v>0.0069</v>
      </c>
      <c r="M5">
        <v>0.047</v>
      </c>
      <c r="N5">
        <v>0.132</v>
      </c>
      <c r="O5">
        <v>0.4978</v>
      </c>
      <c r="P5">
        <v>0.1842</v>
      </c>
    </row>
    <row r="6" spans="1:16" ht="12.75">
      <c r="A6" t="s">
        <v>37</v>
      </c>
      <c r="B6" s="7">
        <v>0.0077</v>
      </c>
      <c r="C6" s="7">
        <v>0.0185</v>
      </c>
      <c r="D6" s="7">
        <v>0.0455</v>
      </c>
      <c r="E6" s="7">
        <v>0.0274</v>
      </c>
      <c r="F6" s="7">
        <v>0.4206</v>
      </c>
      <c r="K6" t="s">
        <v>37</v>
      </c>
      <c r="L6">
        <v>0.0096</v>
      </c>
      <c r="M6">
        <v>0.0081</v>
      </c>
      <c r="N6">
        <v>0.0476</v>
      </c>
      <c r="O6">
        <v>0.0288</v>
      </c>
      <c r="P6">
        <v>0.4638</v>
      </c>
    </row>
    <row r="8" spans="2:6" ht="12.75">
      <c r="B8">
        <v>2</v>
      </c>
      <c r="C8">
        <v>0</v>
      </c>
      <c r="D8">
        <v>0</v>
      </c>
      <c r="E8" s="12">
        <v>1</v>
      </c>
      <c r="F8">
        <v>0</v>
      </c>
    </row>
    <row r="9" spans="2:6" ht="12.75">
      <c r="B9" s="8">
        <v>3</v>
      </c>
      <c r="C9">
        <v>2</v>
      </c>
      <c r="D9">
        <v>0</v>
      </c>
      <c r="E9" s="12">
        <v>1</v>
      </c>
      <c r="F9">
        <v>0</v>
      </c>
    </row>
    <row r="10" spans="2:6" ht="12.75">
      <c r="B10" s="8">
        <v>3</v>
      </c>
      <c r="C10" s="8">
        <v>3</v>
      </c>
      <c r="D10" s="7">
        <v>2</v>
      </c>
      <c r="E10" s="8">
        <v>3</v>
      </c>
      <c r="F10" s="8">
        <v>3</v>
      </c>
    </row>
    <row r="11" spans="2:6" ht="12.75">
      <c r="B11" s="8">
        <v>3</v>
      </c>
      <c r="C11" s="8">
        <v>3</v>
      </c>
      <c r="D11" s="8">
        <v>3</v>
      </c>
      <c r="E11" s="7">
        <v>2</v>
      </c>
      <c r="F11" s="8">
        <v>3</v>
      </c>
    </row>
    <row r="12" spans="2:6" ht="12.75">
      <c r="B12" s="7">
        <v>2</v>
      </c>
      <c r="C12" s="7">
        <v>2</v>
      </c>
      <c r="D12" s="7">
        <v>2</v>
      </c>
      <c r="E12" s="7">
        <v>2</v>
      </c>
      <c r="F12" s="7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G11" sqref="G11:G12"/>
    </sheetView>
  </sheetViews>
  <sheetFormatPr defaultColWidth="9.00390625" defaultRowHeight="12.75"/>
  <cols>
    <col min="7" max="10" width="12.375" style="0" customWidth="1"/>
  </cols>
  <sheetData>
    <row r="1" spans="2:5" ht="12.75">
      <c r="B1" t="s">
        <v>25</v>
      </c>
      <c r="C1" t="s">
        <v>30</v>
      </c>
      <c r="D1" t="s">
        <v>31</v>
      </c>
      <c r="E1" t="s">
        <v>32</v>
      </c>
    </row>
    <row r="2" spans="1:10" ht="12.75">
      <c r="A2" t="s">
        <v>25</v>
      </c>
      <c r="B2">
        <v>0</v>
      </c>
      <c r="C2">
        <v>0</v>
      </c>
      <c r="D2" s="2">
        <v>0.24</v>
      </c>
      <c r="E2" s="2">
        <v>0.52</v>
      </c>
      <c r="G2">
        <v>0</v>
      </c>
      <c r="H2">
        <v>0</v>
      </c>
      <c r="I2" s="2">
        <v>1</v>
      </c>
      <c r="J2" s="2">
        <v>1</v>
      </c>
    </row>
    <row r="3" spans="1:10" ht="12.75">
      <c r="A3" t="s">
        <v>30</v>
      </c>
      <c r="B3" s="8">
        <v>0.5</v>
      </c>
      <c r="C3">
        <v>0</v>
      </c>
      <c r="D3">
        <v>0</v>
      </c>
      <c r="E3">
        <v>0</v>
      </c>
      <c r="G3" s="8">
        <v>3</v>
      </c>
      <c r="H3">
        <v>0</v>
      </c>
      <c r="I3">
        <v>0</v>
      </c>
      <c r="J3">
        <v>0</v>
      </c>
    </row>
    <row r="4" spans="1:10" ht="12.75">
      <c r="A4" t="s">
        <v>31</v>
      </c>
      <c r="B4">
        <v>0</v>
      </c>
      <c r="C4">
        <v>0</v>
      </c>
      <c r="D4">
        <v>0</v>
      </c>
      <c r="E4" s="8">
        <v>0.15</v>
      </c>
      <c r="G4">
        <v>0</v>
      </c>
      <c r="H4">
        <v>0</v>
      </c>
      <c r="I4">
        <v>0</v>
      </c>
      <c r="J4" s="8">
        <v>3</v>
      </c>
    </row>
    <row r="5" spans="1:10" ht="12.75">
      <c r="A5" t="s">
        <v>32</v>
      </c>
      <c r="B5">
        <v>0</v>
      </c>
      <c r="C5" s="8">
        <v>0.67</v>
      </c>
      <c r="D5" s="8">
        <v>0.45</v>
      </c>
      <c r="E5" s="7">
        <v>0.81</v>
      </c>
      <c r="G5">
        <v>0</v>
      </c>
      <c r="H5" s="8">
        <v>3</v>
      </c>
      <c r="I5" s="8">
        <v>3</v>
      </c>
      <c r="J5" s="7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12" sqref="B12"/>
    </sheetView>
  </sheetViews>
  <sheetFormatPr defaultColWidth="9.00390625" defaultRowHeight="10.5" customHeight="1"/>
  <sheetData>
    <row r="1" spans="1:2" ht="10.5" customHeight="1">
      <c r="A1" t="s">
        <v>70</v>
      </c>
      <c r="B1" t="s">
        <v>71</v>
      </c>
    </row>
    <row r="2" spans="1:7" ht="10.5" customHeight="1">
      <c r="A2" t="s">
        <v>20</v>
      </c>
      <c r="B2" t="s">
        <v>52</v>
      </c>
      <c r="C2" t="s">
        <v>72</v>
      </c>
      <c r="D2" t="s">
        <v>0</v>
      </c>
      <c r="E2" t="s">
        <v>73</v>
      </c>
      <c r="F2" t="s">
        <v>2</v>
      </c>
      <c r="G2" t="s">
        <v>74</v>
      </c>
    </row>
    <row r="4" spans="1:7" ht="10.5" customHeight="1">
      <c r="A4">
        <v>0.58</v>
      </c>
      <c r="B4">
        <v>0</v>
      </c>
      <c r="C4">
        <v>0</v>
      </c>
      <c r="D4">
        <v>0</v>
      </c>
      <c r="E4">
        <v>0.1</v>
      </c>
      <c r="F4">
        <v>1.67</v>
      </c>
      <c r="G4">
        <v>0</v>
      </c>
    </row>
    <row r="5" spans="1:7" ht="10.5" customHeight="1">
      <c r="A5">
        <v>0.07</v>
      </c>
      <c r="B5">
        <v>0</v>
      </c>
      <c r="C5">
        <v>0</v>
      </c>
      <c r="D5">
        <v>0</v>
      </c>
      <c r="E5">
        <v>0.01</v>
      </c>
      <c r="F5">
        <v>0.19</v>
      </c>
      <c r="G5">
        <v>0</v>
      </c>
    </row>
    <row r="6" spans="1:7" ht="10.5" customHeight="1">
      <c r="A6">
        <v>0</v>
      </c>
      <c r="B6">
        <v>0.91</v>
      </c>
      <c r="C6">
        <v>0.75</v>
      </c>
      <c r="D6">
        <v>0.05</v>
      </c>
      <c r="E6">
        <v>0</v>
      </c>
      <c r="F6">
        <v>0</v>
      </c>
      <c r="G6">
        <v>0.33</v>
      </c>
    </row>
    <row r="7" spans="1:7" ht="10.5" customHeight="1">
      <c r="A7">
        <v>0</v>
      </c>
      <c r="B7">
        <v>0</v>
      </c>
      <c r="C7">
        <v>0.19</v>
      </c>
      <c r="D7">
        <v>0.73</v>
      </c>
      <c r="E7">
        <v>0.18</v>
      </c>
      <c r="F7">
        <v>0.06</v>
      </c>
      <c r="G7">
        <v>0.11</v>
      </c>
    </row>
    <row r="8" spans="1:7" ht="10.5" customHeight="1">
      <c r="A8">
        <v>0</v>
      </c>
      <c r="B8">
        <v>0</v>
      </c>
      <c r="C8">
        <v>0</v>
      </c>
      <c r="D8">
        <v>0.08</v>
      </c>
      <c r="E8">
        <v>0.33</v>
      </c>
      <c r="F8">
        <v>0.04</v>
      </c>
      <c r="G8">
        <v>0.33</v>
      </c>
    </row>
    <row r="9" spans="1:7" ht="10.5" customHeight="1">
      <c r="A9">
        <v>0</v>
      </c>
      <c r="B9">
        <v>0</v>
      </c>
      <c r="C9">
        <v>0</v>
      </c>
      <c r="D9">
        <v>0</v>
      </c>
      <c r="E9">
        <v>0.38</v>
      </c>
      <c r="F9">
        <v>0.88</v>
      </c>
      <c r="G9">
        <v>0.22</v>
      </c>
    </row>
    <row r="10" spans="1:7" ht="10.5" customHeight="1">
      <c r="A10">
        <v>0</v>
      </c>
      <c r="B10">
        <v>0</v>
      </c>
      <c r="C10">
        <v>0</v>
      </c>
      <c r="D10">
        <v>0.05</v>
      </c>
      <c r="E10">
        <v>0.1</v>
      </c>
      <c r="F10">
        <v>0.02</v>
      </c>
      <c r="G10">
        <v>0</v>
      </c>
    </row>
    <row r="13" spans="1:7" ht="10.5" customHeight="1">
      <c r="A13">
        <v>2</v>
      </c>
      <c r="B13">
        <v>0</v>
      </c>
      <c r="C13">
        <v>0</v>
      </c>
      <c r="D13">
        <v>0</v>
      </c>
      <c r="E13">
        <v>1</v>
      </c>
      <c r="F13">
        <v>1</v>
      </c>
      <c r="G13">
        <v>0</v>
      </c>
    </row>
    <row r="14" spans="1:7" ht="10.5" customHeight="1">
      <c r="A14">
        <v>3</v>
      </c>
      <c r="B14">
        <v>0</v>
      </c>
      <c r="C14">
        <v>0</v>
      </c>
      <c r="D14">
        <v>0</v>
      </c>
      <c r="E14">
        <v>1</v>
      </c>
      <c r="F14">
        <v>1</v>
      </c>
      <c r="G14">
        <v>0</v>
      </c>
    </row>
    <row r="15" spans="1:7" ht="10.5" customHeight="1">
      <c r="A15">
        <v>0</v>
      </c>
      <c r="B15">
        <v>3</v>
      </c>
      <c r="C15">
        <v>2</v>
      </c>
      <c r="D15">
        <v>2</v>
      </c>
      <c r="E15">
        <v>0</v>
      </c>
      <c r="F15">
        <v>0</v>
      </c>
      <c r="G15">
        <v>3</v>
      </c>
    </row>
    <row r="16" spans="1:7" ht="10.5" customHeight="1">
      <c r="A16">
        <v>0</v>
      </c>
      <c r="B16">
        <v>0</v>
      </c>
      <c r="C16">
        <v>3</v>
      </c>
      <c r="D16">
        <v>2</v>
      </c>
      <c r="E16">
        <v>2</v>
      </c>
      <c r="F16">
        <v>2</v>
      </c>
      <c r="G16">
        <v>3</v>
      </c>
    </row>
    <row r="17" spans="1:7" ht="10.5" customHeight="1">
      <c r="A17">
        <v>0</v>
      </c>
      <c r="B17">
        <v>0</v>
      </c>
      <c r="C17">
        <v>0</v>
      </c>
      <c r="D17">
        <v>3</v>
      </c>
      <c r="E17">
        <v>2</v>
      </c>
      <c r="F17">
        <v>2</v>
      </c>
      <c r="G17">
        <v>3</v>
      </c>
    </row>
    <row r="18" spans="1:7" ht="10.5" customHeight="1">
      <c r="A18">
        <v>0</v>
      </c>
      <c r="B18">
        <v>0</v>
      </c>
      <c r="C18">
        <v>0</v>
      </c>
      <c r="D18">
        <v>0</v>
      </c>
      <c r="E18">
        <v>3</v>
      </c>
      <c r="F18">
        <v>2</v>
      </c>
      <c r="G18">
        <v>3</v>
      </c>
    </row>
    <row r="19" spans="1:7" ht="10.5" customHeight="1">
      <c r="A19">
        <v>0</v>
      </c>
      <c r="B19">
        <v>0</v>
      </c>
      <c r="C19">
        <v>0</v>
      </c>
      <c r="D19">
        <v>2</v>
      </c>
      <c r="E19">
        <v>2</v>
      </c>
      <c r="F19">
        <v>2</v>
      </c>
      <c r="G19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zuzmun</dc:creator>
  <cp:keywords/>
  <dc:description/>
  <cp:lastModifiedBy>zuzmun</cp:lastModifiedBy>
  <dcterms:created xsi:type="dcterms:W3CDTF">2002-01-01T11:43:27Z</dcterms:created>
  <dcterms:modified xsi:type="dcterms:W3CDTF">2003-01-05T10:02:07Z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